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.chobert\Downloads\"/>
    </mc:Choice>
  </mc:AlternateContent>
  <xr:revisionPtr revIDLastSave="0" documentId="13_ncr:1_{34CAD08E-9252-424C-B655-CAB188DB314E}" xr6:coauthVersionLast="47" xr6:coauthVersionMax="47" xr10:uidLastSave="{00000000-0000-0000-0000-000000000000}"/>
  <bookViews>
    <workbookView xWindow="-120" yWindow="-120" windowWidth="38640" windowHeight="15720" xr2:uid="{5F77515A-08BA-4C28-A2AF-8A5E38E95E36}"/>
  </bookViews>
  <sheets>
    <sheet name="Motorisation_2023" sheetId="11" r:id="rId1"/>
    <sheet name="Base_Insee_Logts_2023" sheetId="10" r:id="rId2"/>
  </sheets>
  <definedNames>
    <definedName name="_xlnm._FilterDatabase" localSheetId="1" hidden="1">Base_Insee_Logts_2023!$A$1:$N$1287</definedName>
    <definedName name="_xlnm._FilterDatabase" localSheetId="0" hidden="1">Motorisation_2023!$A$1:$L$1286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" i="11" l="1"/>
  <c r="I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I1001" i="11"/>
  <c r="I1002" i="11"/>
  <c r="I1003" i="11"/>
  <c r="I1004" i="11"/>
  <c r="I1005" i="11"/>
  <c r="I1006" i="11"/>
  <c r="I1007" i="11"/>
  <c r="I1008" i="11"/>
  <c r="I1009" i="11"/>
  <c r="I1010" i="11"/>
  <c r="I1011" i="11"/>
  <c r="I1012" i="11"/>
  <c r="I1013" i="11"/>
  <c r="I1014" i="11"/>
  <c r="I1015" i="11"/>
  <c r="I1016" i="11"/>
  <c r="I1017" i="11"/>
  <c r="I1018" i="11"/>
  <c r="I1019" i="11"/>
  <c r="I1020" i="11"/>
  <c r="I1021" i="11"/>
  <c r="I1022" i="11"/>
  <c r="I1023" i="11"/>
  <c r="I1024" i="11"/>
  <c r="I1025" i="11"/>
  <c r="I1026" i="11"/>
  <c r="I1027" i="11"/>
  <c r="I1028" i="11"/>
  <c r="I1029" i="11"/>
  <c r="I1030" i="11"/>
  <c r="I1031" i="11"/>
  <c r="I1032" i="11"/>
  <c r="I1033" i="11"/>
  <c r="I1034" i="11"/>
  <c r="I1035" i="11"/>
  <c r="I1036" i="11"/>
  <c r="I1037" i="11"/>
  <c r="I1038" i="11"/>
  <c r="I1039" i="11"/>
  <c r="I1040" i="11"/>
  <c r="I1041" i="11"/>
  <c r="I1042" i="11"/>
  <c r="I1043" i="11"/>
  <c r="I1044" i="11"/>
  <c r="I1045" i="11"/>
  <c r="I1046" i="11"/>
  <c r="I1047" i="11"/>
  <c r="I1048" i="11"/>
  <c r="I1049" i="11"/>
  <c r="I1050" i="11"/>
  <c r="I1051" i="11"/>
  <c r="I1052" i="11"/>
  <c r="I1053" i="11"/>
  <c r="I1054" i="11"/>
  <c r="I1055" i="11"/>
  <c r="I1056" i="11"/>
  <c r="I1057" i="11"/>
  <c r="I1058" i="11"/>
  <c r="I1059" i="11"/>
  <c r="I1060" i="11"/>
  <c r="I1061" i="11"/>
  <c r="I1062" i="11"/>
  <c r="I1063" i="11"/>
  <c r="I1064" i="11"/>
  <c r="I1065" i="11"/>
  <c r="I1066" i="11"/>
  <c r="I1067" i="11"/>
  <c r="I1068" i="11"/>
  <c r="I1069" i="11"/>
  <c r="I1070" i="11"/>
  <c r="I1071" i="11"/>
  <c r="I1072" i="11"/>
  <c r="I1073" i="11"/>
  <c r="I1074" i="11"/>
  <c r="I1075" i="11"/>
  <c r="I1076" i="11"/>
  <c r="I1077" i="11"/>
  <c r="I1078" i="11"/>
  <c r="I1079" i="11"/>
  <c r="I1080" i="11"/>
  <c r="I1081" i="11"/>
  <c r="I1082" i="11"/>
  <c r="I1083" i="11"/>
  <c r="I1084" i="11"/>
  <c r="I1085" i="11"/>
  <c r="I1086" i="11"/>
  <c r="I1087" i="11"/>
  <c r="I1088" i="11"/>
  <c r="I1089" i="11"/>
  <c r="I1090" i="11"/>
  <c r="I1091" i="11"/>
  <c r="I1092" i="11"/>
  <c r="I1093" i="11"/>
  <c r="I1094" i="11"/>
  <c r="I1095" i="11"/>
  <c r="I1096" i="11"/>
  <c r="I1097" i="11"/>
  <c r="I1098" i="11"/>
  <c r="I1099" i="11"/>
  <c r="I1100" i="11"/>
  <c r="I1101" i="11"/>
  <c r="I1102" i="11"/>
  <c r="I1103" i="11"/>
  <c r="I1104" i="11"/>
  <c r="I1105" i="11"/>
  <c r="I1106" i="11"/>
  <c r="I1107" i="11"/>
  <c r="I1108" i="11"/>
  <c r="I1109" i="11"/>
  <c r="I1110" i="11"/>
  <c r="I1111" i="11"/>
  <c r="I1112" i="11"/>
  <c r="I1113" i="11"/>
  <c r="I1114" i="11"/>
  <c r="I1115" i="11"/>
  <c r="I1116" i="11"/>
  <c r="I1117" i="11"/>
  <c r="I1118" i="11"/>
  <c r="I1119" i="11"/>
  <c r="I1120" i="11"/>
  <c r="I1121" i="11"/>
  <c r="I1122" i="11"/>
  <c r="I1123" i="11"/>
  <c r="I1124" i="11"/>
  <c r="I1125" i="11"/>
  <c r="I1126" i="11"/>
  <c r="I1127" i="11"/>
  <c r="I1128" i="11"/>
  <c r="I1129" i="11"/>
  <c r="I1130" i="11"/>
  <c r="I1131" i="11"/>
  <c r="I1132" i="11"/>
  <c r="I1133" i="11"/>
  <c r="I1134" i="11"/>
  <c r="I1135" i="11"/>
  <c r="I1136" i="11"/>
  <c r="I1137" i="11"/>
  <c r="I1138" i="11"/>
  <c r="I1139" i="11"/>
  <c r="I1140" i="11"/>
  <c r="I1141" i="11"/>
  <c r="I1142" i="11"/>
  <c r="I1143" i="11"/>
  <c r="I1144" i="11"/>
  <c r="I1145" i="11"/>
  <c r="I1146" i="11"/>
  <c r="I1147" i="11"/>
  <c r="I1148" i="11"/>
  <c r="I1149" i="11"/>
  <c r="I1150" i="11"/>
  <c r="I1151" i="11"/>
  <c r="I1152" i="11"/>
  <c r="I1153" i="11"/>
  <c r="I1154" i="11"/>
  <c r="I1155" i="11"/>
  <c r="I1156" i="11"/>
  <c r="I1157" i="11"/>
  <c r="I1158" i="11"/>
  <c r="I1159" i="11"/>
  <c r="I1160" i="11"/>
  <c r="I1161" i="11"/>
  <c r="I1162" i="11"/>
  <c r="I1163" i="11"/>
  <c r="I1164" i="11"/>
  <c r="I1165" i="11"/>
  <c r="I1166" i="11"/>
  <c r="I1167" i="11"/>
  <c r="I1168" i="11"/>
  <c r="I1169" i="11"/>
  <c r="I1170" i="11"/>
  <c r="I1171" i="11"/>
  <c r="I1172" i="11"/>
  <c r="I1173" i="11"/>
  <c r="I1174" i="11"/>
  <c r="I1175" i="11"/>
  <c r="I1176" i="11"/>
  <c r="I1177" i="11"/>
  <c r="I1178" i="11"/>
  <c r="I1179" i="11"/>
  <c r="I1180" i="11"/>
  <c r="I1181" i="11"/>
  <c r="I1182" i="11"/>
  <c r="I1183" i="11"/>
  <c r="I1184" i="11"/>
  <c r="I1185" i="11"/>
  <c r="I1186" i="11"/>
  <c r="I1187" i="11"/>
  <c r="I1188" i="11"/>
  <c r="I1189" i="11"/>
  <c r="I1190" i="11"/>
  <c r="I1191" i="11"/>
  <c r="I1192" i="11"/>
  <c r="I1193" i="11"/>
  <c r="I1194" i="11"/>
  <c r="I1195" i="11"/>
  <c r="I1196" i="11"/>
  <c r="I1197" i="11"/>
  <c r="I1198" i="11"/>
  <c r="I1199" i="11"/>
  <c r="I1200" i="11"/>
  <c r="I1201" i="11"/>
  <c r="I1202" i="11"/>
  <c r="I1203" i="11"/>
  <c r="I1204" i="11"/>
  <c r="I1205" i="11"/>
  <c r="I1206" i="11"/>
  <c r="I1207" i="11"/>
  <c r="I1208" i="11"/>
  <c r="I1209" i="11"/>
  <c r="I1210" i="11"/>
  <c r="I1211" i="11"/>
  <c r="I1212" i="11"/>
  <c r="I1213" i="11"/>
  <c r="I1214" i="11"/>
  <c r="I1215" i="11"/>
  <c r="I1216" i="11"/>
  <c r="I1217" i="11"/>
  <c r="I1218" i="11"/>
  <c r="I1219" i="11"/>
  <c r="I1220" i="11"/>
  <c r="I1221" i="11"/>
  <c r="I1222" i="11"/>
  <c r="I1223" i="11"/>
  <c r="I1224" i="11"/>
  <c r="I1225" i="11"/>
  <c r="I1226" i="11"/>
  <c r="I1227" i="11"/>
  <c r="I1228" i="11"/>
  <c r="I1229" i="11"/>
  <c r="I1230" i="11"/>
  <c r="I1231" i="11"/>
  <c r="I1232" i="11"/>
  <c r="I1233" i="11"/>
  <c r="I1234" i="11"/>
  <c r="I1235" i="11"/>
  <c r="I1236" i="11"/>
  <c r="I1237" i="11"/>
  <c r="I1238" i="11"/>
  <c r="I1239" i="11"/>
  <c r="I1240" i="11"/>
  <c r="I1241" i="11"/>
  <c r="I1242" i="11"/>
  <c r="I1243" i="11"/>
  <c r="I1244" i="11"/>
  <c r="I1245" i="11"/>
  <c r="I1246" i="11"/>
  <c r="I1247" i="11"/>
  <c r="I1248" i="11"/>
  <c r="I1249" i="11"/>
  <c r="I1250" i="11"/>
  <c r="I1251" i="11"/>
  <c r="I1252" i="11"/>
  <c r="I1253" i="11"/>
  <c r="I1254" i="11"/>
  <c r="I1255" i="11"/>
  <c r="I1256" i="11"/>
  <c r="I1257" i="11"/>
  <c r="I1258" i="11"/>
  <c r="I1259" i="11"/>
  <c r="I1260" i="11"/>
  <c r="I1261" i="11"/>
  <c r="I1262" i="11"/>
  <c r="I1263" i="11"/>
  <c r="I1264" i="11"/>
  <c r="I1265" i="11"/>
  <c r="I1266" i="11"/>
  <c r="I1267" i="11"/>
  <c r="I1268" i="11"/>
  <c r="I1269" i="11"/>
  <c r="I1270" i="11"/>
  <c r="I1271" i="11"/>
  <c r="I1272" i="11"/>
  <c r="I1273" i="11"/>
  <c r="I1274" i="11"/>
  <c r="I1275" i="11"/>
  <c r="I1276" i="11"/>
  <c r="I1277" i="11"/>
  <c r="I1278" i="11"/>
  <c r="I1279" i="11"/>
  <c r="I1280" i="11"/>
  <c r="I1281" i="11"/>
  <c r="I1282" i="11"/>
  <c r="I1283" i="11"/>
  <c r="I1284" i="11"/>
  <c r="I1285" i="11"/>
  <c r="I1286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H1001" i="11"/>
  <c r="H1002" i="11"/>
  <c r="H1003" i="11"/>
  <c r="H1004" i="11"/>
  <c r="H1005" i="11"/>
  <c r="H1006" i="11"/>
  <c r="H1007" i="11"/>
  <c r="H1008" i="11"/>
  <c r="H1009" i="11"/>
  <c r="H1010" i="11"/>
  <c r="H1011" i="11"/>
  <c r="H1012" i="11"/>
  <c r="H1013" i="11"/>
  <c r="H1014" i="11"/>
  <c r="H1015" i="11"/>
  <c r="H1016" i="11"/>
  <c r="H1017" i="11"/>
  <c r="H1018" i="11"/>
  <c r="H1019" i="11"/>
  <c r="H1020" i="11"/>
  <c r="H1021" i="11"/>
  <c r="H1022" i="11"/>
  <c r="H1023" i="11"/>
  <c r="H1024" i="11"/>
  <c r="H1025" i="11"/>
  <c r="H1026" i="11"/>
  <c r="H1027" i="11"/>
  <c r="H1028" i="11"/>
  <c r="H1029" i="11"/>
  <c r="H1030" i="11"/>
  <c r="H1031" i="11"/>
  <c r="H1032" i="11"/>
  <c r="H1033" i="11"/>
  <c r="H1034" i="11"/>
  <c r="H1035" i="11"/>
  <c r="H1036" i="11"/>
  <c r="H1037" i="11"/>
  <c r="H1038" i="11"/>
  <c r="H1039" i="11"/>
  <c r="H1040" i="11"/>
  <c r="H1041" i="11"/>
  <c r="H1042" i="11"/>
  <c r="H1043" i="11"/>
  <c r="H1044" i="11"/>
  <c r="H1045" i="11"/>
  <c r="H1046" i="11"/>
  <c r="H1047" i="11"/>
  <c r="H1048" i="11"/>
  <c r="H1049" i="11"/>
  <c r="H1050" i="11"/>
  <c r="H1051" i="11"/>
  <c r="H1052" i="11"/>
  <c r="H1053" i="11"/>
  <c r="H1054" i="11"/>
  <c r="H1055" i="11"/>
  <c r="H1056" i="11"/>
  <c r="H1057" i="11"/>
  <c r="H1058" i="11"/>
  <c r="H1059" i="11"/>
  <c r="H1060" i="11"/>
  <c r="H1061" i="11"/>
  <c r="H1062" i="11"/>
  <c r="H1063" i="11"/>
  <c r="H1064" i="11"/>
  <c r="H1065" i="11"/>
  <c r="H1066" i="11"/>
  <c r="H1067" i="11"/>
  <c r="H1068" i="11"/>
  <c r="H1069" i="11"/>
  <c r="H1070" i="11"/>
  <c r="H1071" i="11"/>
  <c r="H1072" i="11"/>
  <c r="H1073" i="11"/>
  <c r="H1074" i="11"/>
  <c r="H1075" i="11"/>
  <c r="H1076" i="11"/>
  <c r="H1077" i="11"/>
  <c r="H1078" i="11"/>
  <c r="H1079" i="11"/>
  <c r="H1080" i="11"/>
  <c r="H1081" i="11"/>
  <c r="H1082" i="11"/>
  <c r="H1083" i="11"/>
  <c r="H1084" i="11"/>
  <c r="H1085" i="11"/>
  <c r="H1086" i="11"/>
  <c r="H1087" i="11"/>
  <c r="H1088" i="11"/>
  <c r="H1089" i="11"/>
  <c r="H1090" i="11"/>
  <c r="H1091" i="11"/>
  <c r="H1092" i="11"/>
  <c r="H1093" i="11"/>
  <c r="H1094" i="11"/>
  <c r="H1095" i="11"/>
  <c r="H1096" i="11"/>
  <c r="H1097" i="11"/>
  <c r="H1098" i="11"/>
  <c r="H1099" i="11"/>
  <c r="H1100" i="11"/>
  <c r="H1101" i="11"/>
  <c r="H1102" i="11"/>
  <c r="H1103" i="11"/>
  <c r="H1104" i="11"/>
  <c r="H1105" i="11"/>
  <c r="H1106" i="11"/>
  <c r="H1107" i="11"/>
  <c r="H1108" i="11"/>
  <c r="H1109" i="11"/>
  <c r="H1110" i="11"/>
  <c r="H1111" i="11"/>
  <c r="H1112" i="11"/>
  <c r="H1113" i="11"/>
  <c r="H1114" i="11"/>
  <c r="H1115" i="11"/>
  <c r="H1116" i="11"/>
  <c r="H1117" i="11"/>
  <c r="H1118" i="11"/>
  <c r="H1119" i="11"/>
  <c r="H1120" i="11"/>
  <c r="H1121" i="11"/>
  <c r="H1122" i="11"/>
  <c r="H1123" i="11"/>
  <c r="H1124" i="11"/>
  <c r="H1125" i="11"/>
  <c r="H1126" i="11"/>
  <c r="H1127" i="11"/>
  <c r="H1128" i="11"/>
  <c r="H1129" i="11"/>
  <c r="H1130" i="11"/>
  <c r="H1131" i="11"/>
  <c r="H1132" i="11"/>
  <c r="H1133" i="11"/>
  <c r="H1134" i="11"/>
  <c r="H1135" i="11"/>
  <c r="H1136" i="11"/>
  <c r="H1137" i="11"/>
  <c r="H1138" i="11"/>
  <c r="H1139" i="11"/>
  <c r="H1140" i="11"/>
  <c r="H1141" i="11"/>
  <c r="H1142" i="11"/>
  <c r="H1143" i="11"/>
  <c r="H1144" i="11"/>
  <c r="H1145" i="11"/>
  <c r="H1146" i="11"/>
  <c r="H1147" i="11"/>
  <c r="H1148" i="11"/>
  <c r="H1149" i="11"/>
  <c r="H1150" i="11"/>
  <c r="H1151" i="11"/>
  <c r="H1152" i="11"/>
  <c r="H1153" i="11"/>
  <c r="H1154" i="11"/>
  <c r="H1155" i="11"/>
  <c r="H1156" i="11"/>
  <c r="H1157" i="11"/>
  <c r="H1158" i="11"/>
  <c r="H1159" i="11"/>
  <c r="H1160" i="11"/>
  <c r="H1161" i="11"/>
  <c r="H1162" i="11"/>
  <c r="H1163" i="11"/>
  <c r="H1164" i="11"/>
  <c r="H1165" i="11"/>
  <c r="H1166" i="11"/>
  <c r="H1167" i="11"/>
  <c r="H1168" i="11"/>
  <c r="H1169" i="11"/>
  <c r="H1170" i="11"/>
  <c r="H1171" i="11"/>
  <c r="H1172" i="11"/>
  <c r="H1173" i="11"/>
  <c r="H1174" i="11"/>
  <c r="H1175" i="11"/>
  <c r="H1176" i="11"/>
  <c r="H1177" i="11"/>
  <c r="H1178" i="11"/>
  <c r="H1179" i="11"/>
  <c r="H1180" i="11"/>
  <c r="H1181" i="11"/>
  <c r="H1182" i="11"/>
  <c r="H1183" i="11"/>
  <c r="H1184" i="11"/>
  <c r="H1185" i="11"/>
  <c r="H1186" i="11"/>
  <c r="H1187" i="11"/>
  <c r="H1188" i="11"/>
  <c r="H1189" i="11"/>
  <c r="H1190" i="11"/>
  <c r="H1191" i="11"/>
  <c r="H1192" i="11"/>
  <c r="H1193" i="11"/>
  <c r="H1194" i="11"/>
  <c r="H1195" i="11"/>
  <c r="H1196" i="11"/>
  <c r="H1197" i="11"/>
  <c r="H1198" i="11"/>
  <c r="H1199" i="11"/>
  <c r="H1200" i="11"/>
  <c r="H1201" i="11"/>
  <c r="H1202" i="11"/>
  <c r="H1203" i="11"/>
  <c r="H1204" i="11"/>
  <c r="H1205" i="11"/>
  <c r="H1206" i="11"/>
  <c r="H1207" i="11"/>
  <c r="H1208" i="11"/>
  <c r="H1209" i="11"/>
  <c r="H1210" i="11"/>
  <c r="H1211" i="11"/>
  <c r="H1212" i="11"/>
  <c r="H1213" i="11"/>
  <c r="H1214" i="11"/>
  <c r="H1215" i="11"/>
  <c r="H1216" i="11"/>
  <c r="H1217" i="11"/>
  <c r="H1218" i="11"/>
  <c r="H1219" i="11"/>
  <c r="H1220" i="11"/>
  <c r="H1221" i="11"/>
  <c r="H1222" i="11"/>
  <c r="H1223" i="11"/>
  <c r="H1224" i="11"/>
  <c r="H1225" i="11"/>
  <c r="H1226" i="11"/>
  <c r="H1227" i="11"/>
  <c r="H1228" i="11"/>
  <c r="H1229" i="11"/>
  <c r="H1230" i="11"/>
  <c r="H1231" i="11"/>
  <c r="H1232" i="11"/>
  <c r="H1233" i="11"/>
  <c r="H1234" i="11"/>
  <c r="H1235" i="11"/>
  <c r="H1236" i="11"/>
  <c r="H1237" i="11"/>
  <c r="H1238" i="11"/>
  <c r="H1239" i="11"/>
  <c r="H1240" i="11"/>
  <c r="H1241" i="11"/>
  <c r="H1242" i="11"/>
  <c r="H1243" i="11"/>
  <c r="H1244" i="11"/>
  <c r="H1245" i="11"/>
  <c r="H1246" i="11"/>
  <c r="H1247" i="11"/>
  <c r="H1248" i="11"/>
  <c r="H1249" i="11"/>
  <c r="H1250" i="11"/>
  <c r="H1251" i="11"/>
  <c r="H1252" i="11"/>
  <c r="H1253" i="11"/>
  <c r="H1254" i="11"/>
  <c r="H1255" i="11"/>
  <c r="H1256" i="11"/>
  <c r="H1257" i="11"/>
  <c r="H1258" i="11"/>
  <c r="H1259" i="11"/>
  <c r="H1260" i="11"/>
  <c r="H1261" i="11"/>
  <c r="H1262" i="11"/>
  <c r="H1263" i="11"/>
  <c r="H1264" i="11"/>
  <c r="H1265" i="11"/>
  <c r="H1266" i="11"/>
  <c r="H1267" i="11"/>
  <c r="H1268" i="11"/>
  <c r="H1269" i="11"/>
  <c r="H1270" i="11"/>
  <c r="H1271" i="11"/>
  <c r="H1272" i="11"/>
  <c r="H1273" i="11"/>
  <c r="H1274" i="11"/>
  <c r="H1275" i="11"/>
  <c r="H1276" i="11"/>
  <c r="H1277" i="11"/>
  <c r="H1278" i="11"/>
  <c r="H1279" i="11"/>
  <c r="H1280" i="11"/>
  <c r="H1281" i="11"/>
  <c r="H1282" i="11"/>
  <c r="H1283" i="11"/>
  <c r="H1284" i="11"/>
  <c r="H1285" i="11"/>
  <c r="H1286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68" i="11"/>
  <c r="G269" i="11"/>
  <c r="G270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36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67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98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427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5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88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51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49" i="11"/>
  <c r="G550" i="11"/>
  <c r="G551" i="11"/>
  <c r="G552" i="11"/>
  <c r="G553" i="11"/>
  <c r="G554" i="11"/>
  <c r="G555" i="11"/>
  <c r="G556" i="11"/>
  <c r="G557" i="11"/>
  <c r="G558" i="11"/>
  <c r="G559" i="11"/>
  <c r="G560" i="11"/>
  <c r="G561" i="11"/>
  <c r="G562" i="11"/>
  <c r="G563" i="11"/>
  <c r="G564" i="11"/>
  <c r="G565" i="11"/>
  <c r="G566" i="11"/>
  <c r="G567" i="11"/>
  <c r="G568" i="11"/>
  <c r="G569" i="11"/>
  <c r="G570" i="11"/>
  <c r="G571" i="11"/>
  <c r="G572" i="11"/>
  <c r="G573" i="11"/>
  <c r="G574" i="11"/>
  <c r="G575" i="11"/>
  <c r="G576" i="11"/>
  <c r="G577" i="11"/>
  <c r="G578" i="11"/>
  <c r="G579" i="11"/>
  <c r="G580" i="11"/>
  <c r="G581" i="11"/>
  <c r="G582" i="11"/>
  <c r="G583" i="11"/>
  <c r="G584" i="11"/>
  <c r="G585" i="11"/>
  <c r="G586" i="11"/>
  <c r="G587" i="11"/>
  <c r="G588" i="11"/>
  <c r="G589" i="11"/>
  <c r="G590" i="11"/>
  <c r="G591" i="11"/>
  <c r="G592" i="11"/>
  <c r="G593" i="11"/>
  <c r="G594" i="11"/>
  <c r="G595" i="11"/>
  <c r="G596" i="11"/>
  <c r="G597" i="11"/>
  <c r="G598" i="11"/>
  <c r="G599" i="11"/>
  <c r="G600" i="11"/>
  <c r="G601" i="11"/>
  <c r="G602" i="11"/>
  <c r="G603" i="11"/>
  <c r="G604" i="11"/>
  <c r="G605" i="11"/>
  <c r="G606" i="11"/>
  <c r="G607" i="11"/>
  <c r="G608" i="11"/>
  <c r="G609" i="11"/>
  <c r="G610" i="11"/>
  <c r="G611" i="11"/>
  <c r="G612" i="11"/>
  <c r="G613" i="11"/>
  <c r="G614" i="11"/>
  <c r="G615" i="11"/>
  <c r="G616" i="11"/>
  <c r="G617" i="11"/>
  <c r="G618" i="11"/>
  <c r="G619" i="11"/>
  <c r="G620" i="11"/>
  <c r="G621" i="11"/>
  <c r="G622" i="11"/>
  <c r="G623" i="11"/>
  <c r="G624" i="11"/>
  <c r="G625" i="11"/>
  <c r="G626" i="11"/>
  <c r="G627" i="11"/>
  <c r="G628" i="11"/>
  <c r="G629" i="11"/>
  <c r="G630" i="11"/>
  <c r="G631" i="11"/>
  <c r="G632" i="11"/>
  <c r="G633" i="11"/>
  <c r="G634" i="11"/>
  <c r="G635" i="11"/>
  <c r="G636" i="11"/>
  <c r="G637" i="11"/>
  <c r="G638" i="11"/>
  <c r="G639" i="11"/>
  <c r="G640" i="11"/>
  <c r="G641" i="11"/>
  <c r="G642" i="11"/>
  <c r="G643" i="11"/>
  <c r="G644" i="11"/>
  <c r="G645" i="11"/>
  <c r="G646" i="11"/>
  <c r="G647" i="11"/>
  <c r="G648" i="11"/>
  <c r="G649" i="11"/>
  <c r="G650" i="11"/>
  <c r="G651" i="11"/>
  <c r="G652" i="11"/>
  <c r="G653" i="11"/>
  <c r="G654" i="11"/>
  <c r="G655" i="11"/>
  <c r="G656" i="11"/>
  <c r="G657" i="11"/>
  <c r="G658" i="11"/>
  <c r="G659" i="11"/>
  <c r="G660" i="11"/>
  <c r="G661" i="11"/>
  <c r="G662" i="11"/>
  <c r="G663" i="11"/>
  <c r="G664" i="11"/>
  <c r="G665" i="11"/>
  <c r="G666" i="11"/>
  <c r="G667" i="11"/>
  <c r="G668" i="11"/>
  <c r="G669" i="11"/>
  <c r="G670" i="11"/>
  <c r="G671" i="11"/>
  <c r="G672" i="11"/>
  <c r="G673" i="11"/>
  <c r="G674" i="11"/>
  <c r="G675" i="11"/>
  <c r="G676" i="11"/>
  <c r="G677" i="11"/>
  <c r="G678" i="11"/>
  <c r="G679" i="11"/>
  <c r="G680" i="11"/>
  <c r="G681" i="11"/>
  <c r="G682" i="11"/>
  <c r="G683" i="11"/>
  <c r="G684" i="11"/>
  <c r="G685" i="11"/>
  <c r="G686" i="11"/>
  <c r="G687" i="11"/>
  <c r="G688" i="11"/>
  <c r="G689" i="11"/>
  <c r="G690" i="11"/>
  <c r="G691" i="11"/>
  <c r="G692" i="11"/>
  <c r="G693" i="11"/>
  <c r="G694" i="11"/>
  <c r="G695" i="11"/>
  <c r="G696" i="11"/>
  <c r="G697" i="11"/>
  <c r="G698" i="11"/>
  <c r="G699" i="11"/>
  <c r="G700" i="11"/>
  <c r="G701" i="11"/>
  <c r="G702" i="11"/>
  <c r="G703" i="11"/>
  <c r="G704" i="11"/>
  <c r="G705" i="11"/>
  <c r="G706" i="11"/>
  <c r="G707" i="11"/>
  <c r="G708" i="11"/>
  <c r="G709" i="11"/>
  <c r="G710" i="11"/>
  <c r="G711" i="11"/>
  <c r="G712" i="11"/>
  <c r="G713" i="11"/>
  <c r="G714" i="11"/>
  <c r="G715" i="11"/>
  <c r="G716" i="11"/>
  <c r="G717" i="11"/>
  <c r="G718" i="11"/>
  <c r="G719" i="11"/>
  <c r="G720" i="11"/>
  <c r="G721" i="11"/>
  <c r="G722" i="11"/>
  <c r="G723" i="11"/>
  <c r="G724" i="11"/>
  <c r="G725" i="11"/>
  <c r="G726" i="11"/>
  <c r="G727" i="11"/>
  <c r="G728" i="11"/>
  <c r="G729" i="11"/>
  <c r="G730" i="11"/>
  <c r="G731" i="11"/>
  <c r="G732" i="11"/>
  <c r="G733" i="11"/>
  <c r="G734" i="11"/>
  <c r="G735" i="11"/>
  <c r="G736" i="11"/>
  <c r="G737" i="11"/>
  <c r="G738" i="11"/>
  <c r="G739" i="11"/>
  <c r="G740" i="11"/>
  <c r="G741" i="11"/>
  <c r="G742" i="11"/>
  <c r="G743" i="11"/>
  <c r="G744" i="11"/>
  <c r="G745" i="11"/>
  <c r="G746" i="11"/>
  <c r="G747" i="11"/>
  <c r="G748" i="11"/>
  <c r="G749" i="11"/>
  <c r="G750" i="11"/>
  <c r="G751" i="11"/>
  <c r="G752" i="11"/>
  <c r="G753" i="11"/>
  <c r="G754" i="11"/>
  <c r="G755" i="11"/>
  <c r="G756" i="11"/>
  <c r="G757" i="11"/>
  <c r="G758" i="11"/>
  <c r="G759" i="11"/>
  <c r="G760" i="11"/>
  <c r="G761" i="11"/>
  <c r="G762" i="11"/>
  <c r="G763" i="11"/>
  <c r="G764" i="11"/>
  <c r="G765" i="11"/>
  <c r="G766" i="11"/>
  <c r="G767" i="11"/>
  <c r="G768" i="11"/>
  <c r="G769" i="11"/>
  <c r="G770" i="11"/>
  <c r="G771" i="11"/>
  <c r="G772" i="11"/>
  <c r="G773" i="11"/>
  <c r="G774" i="11"/>
  <c r="G775" i="11"/>
  <c r="G776" i="11"/>
  <c r="G777" i="11"/>
  <c r="G778" i="11"/>
  <c r="G779" i="11"/>
  <c r="G780" i="11"/>
  <c r="G781" i="11"/>
  <c r="G782" i="11"/>
  <c r="G783" i="11"/>
  <c r="G784" i="11"/>
  <c r="G785" i="11"/>
  <c r="G786" i="11"/>
  <c r="G787" i="11"/>
  <c r="G788" i="11"/>
  <c r="G789" i="11"/>
  <c r="G790" i="11"/>
  <c r="G791" i="11"/>
  <c r="G792" i="11"/>
  <c r="G793" i="11"/>
  <c r="G794" i="11"/>
  <c r="G795" i="11"/>
  <c r="G796" i="11"/>
  <c r="G797" i="11"/>
  <c r="G798" i="11"/>
  <c r="G799" i="11"/>
  <c r="G800" i="11"/>
  <c r="G801" i="11"/>
  <c r="G802" i="11"/>
  <c r="G803" i="11"/>
  <c r="G804" i="11"/>
  <c r="G805" i="11"/>
  <c r="G806" i="11"/>
  <c r="G807" i="11"/>
  <c r="G808" i="11"/>
  <c r="G809" i="11"/>
  <c r="G810" i="11"/>
  <c r="G811" i="11"/>
  <c r="G812" i="11"/>
  <c r="G813" i="11"/>
  <c r="G814" i="11"/>
  <c r="G815" i="11"/>
  <c r="G816" i="11"/>
  <c r="G817" i="11"/>
  <c r="G818" i="11"/>
  <c r="G819" i="11"/>
  <c r="G820" i="11"/>
  <c r="G821" i="11"/>
  <c r="G822" i="11"/>
  <c r="G823" i="11"/>
  <c r="G824" i="11"/>
  <c r="G825" i="11"/>
  <c r="G826" i="11"/>
  <c r="G827" i="11"/>
  <c r="G828" i="11"/>
  <c r="G829" i="11"/>
  <c r="G830" i="11"/>
  <c r="G831" i="11"/>
  <c r="G832" i="11"/>
  <c r="G833" i="11"/>
  <c r="G834" i="11"/>
  <c r="G835" i="11"/>
  <c r="G836" i="11"/>
  <c r="G837" i="11"/>
  <c r="G838" i="11"/>
  <c r="G839" i="11"/>
  <c r="G840" i="11"/>
  <c r="G841" i="11"/>
  <c r="G842" i="11"/>
  <c r="G843" i="11"/>
  <c r="G844" i="11"/>
  <c r="G845" i="11"/>
  <c r="G846" i="11"/>
  <c r="G847" i="11"/>
  <c r="G848" i="11"/>
  <c r="G849" i="11"/>
  <c r="G850" i="11"/>
  <c r="G851" i="11"/>
  <c r="G852" i="11"/>
  <c r="G853" i="11"/>
  <c r="G854" i="11"/>
  <c r="G855" i="11"/>
  <c r="G856" i="11"/>
  <c r="G857" i="11"/>
  <c r="G858" i="11"/>
  <c r="G859" i="11"/>
  <c r="G860" i="11"/>
  <c r="G861" i="11"/>
  <c r="G862" i="11"/>
  <c r="G863" i="11"/>
  <c r="G864" i="11"/>
  <c r="G865" i="11"/>
  <c r="G866" i="11"/>
  <c r="G867" i="11"/>
  <c r="G868" i="11"/>
  <c r="G869" i="11"/>
  <c r="G870" i="11"/>
  <c r="G871" i="11"/>
  <c r="G872" i="11"/>
  <c r="G873" i="11"/>
  <c r="G874" i="11"/>
  <c r="G875" i="11"/>
  <c r="G876" i="11"/>
  <c r="G877" i="11"/>
  <c r="G878" i="11"/>
  <c r="G879" i="11"/>
  <c r="G880" i="11"/>
  <c r="G881" i="11"/>
  <c r="G882" i="11"/>
  <c r="G883" i="11"/>
  <c r="G884" i="11"/>
  <c r="G885" i="11"/>
  <c r="G886" i="11"/>
  <c r="G887" i="11"/>
  <c r="G888" i="11"/>
  <c r="G889" i="11"/>
  <c r="G890" i="11"/>
  <c r="G891" i="11"/>
  <c r="G892" i="11"/>
  <c r="G893" i="11"/>
  <c r="G894" i="11"/>
  <c r="G895" i="11"/>
  <c r="G896" i="11"/>
  <c r="G897" i="11"/>
  <c r="G898" i="11"/>
  <c r="G899" i="11"/>
  <c r="G900" i="11"/>
  <c r="G901" i="11"/>
  <c r="G902" i="11"/>
  <c r="G903" i="11"/>
  <c r="G904" i="11"/>
  <c r="G905" i="11"/>
  <c r="G906" i="11"/>
  <c r="G907" i="11"/>
  <c r="G908" i="11"/>
  <c r="G909" i="11"/>
  <c r="G910" i="11"/>
  <c r="G911" i="11"/>
  <c r="G912" i="11"/>
  <c r="G913" i="11"/>
  <c r="G914" i="11"/>
  <c r="G915" i="11"/>
  <c r="G916" i="11"/>
  <c r="G917" i="11"/>
  <c r="G918" i="11"/>
  <c r="G919" i="11"/>
  <c r="G920" i="11"/>
  <c r="G921" i="11"/>
  <c r="G922" i="11"/>
  <c r="G923" i="11"/>
  <c r="G924" i="11"/>
  <c r="G925" i="11"/>
  <c r="G926" i="11"/>
  <c r="G927" i="11"/>
  <c r="G928" i="11"/>
  <c r="G929" i="11"/>
  <c r="G930" i="11"/>
  <c r="G931" i="11"/>
  <c r="G932" i="11"/>
  <c r="G933" i="11"/>
  <c r="G934" i="11"/>
  <c r="G935" i="11"/>
  <c r="G936" i="11"/>
  <c r="G937" i="11"/>
  <c r="G938" i="11"/>
  <c r="G939" i="11"/>
  <c r="G940" i="11"/>
  <c r="G941" i="11"/>
  <c r="G942" i="11"/>
  <c r="G943" i="11"/>
  <c r="G944" i="11"/>
  <c r="G945" i="11"/>
  <c r="G946" i="11"/>
  <c r="G947" i="11"/>
  <c r="G948" i="11"/>
  <c r="G949" i="11"/>
  <c r="G950" i="11"/>
  <c r="G951" i="11"/>
  <c r="G952" i="11"/>
  <c r="G953" i="11"/>
  <c r="G954" i="11"/>
  <c r="G955" i="11"/>
  <c r="G956" i="11"/>
  <c r="G957" i="11"/>
  <c r="G958" i="11"/>
  <c r="G959" i="11"/>
  <c r="G960" i="11"/>
  <c r="G961" i="11"/>
  <c r="G962" i="11"/>
  <c r="G963" i="11"/>
  <c r="G964" i="11"/>
  <c r="G965" i="11"/>
  <c r="G966" i="11"/>
  <c r="G967" i="11"/>
  <c r="G968" i="11"/>
  <c r="G969" i="11"/>
  <c r="G970" i="11"/>
  <c r="G971" i="11"/>
  <c r="G972" i="11"/>
  <c r="G973" i="11"/>
  <c r="G974" i="11"/>
  <c r="G975" i="11"/>
  <c r="G976" i="11"/>
  <c r="G977" i="11"/>
  <c r="G978" i="11"/>
  <c r="G979" i="11"/>
  <c r="G980" i="11"/>
  <c r="G981" i="11"/>
  <c r="G982" i="11"/>
  <c r="G983" i="11"/>
  <c r="G984" i="11"/>
  <c r="G985" i="11"/>
  <c r="G986" i="11"/>
  <c r="G987" i="11"/>
  <c r="G988" i="11"/>
  <c r="G989" i="11"/>
  <c r="G990" i="11"/>
  <c r="G991" i="11"/>
  <c r="G992" i="11"/>
  <c r="G993" i="11"/>
  <c r="G994" i="11"/>
  <c r="G995" i="11"/>
  <c r="G996" i="11"/>
  <c r="G997" i="11"/>
  <c r="G998" i="11"/>
  <c r="G999" i="11"/>
  <c r="G1000" i="11"/>
  <c r="G1001" i="11"/>
  <c r="G1002" i="11"/>
  <c r="G1003" i="11"/>
  <c r="G1004" i="11"/>
  <c r="G1005" i="11"/>
  <c r="G1006" i="11"/>
  <c r="G1007" i="11"/>
  <c r="G1008" i="11"/>
  <c r="G1009" i="11"/>
  <c r="G1010" i="11"/>
  <c r="G1011" i="11"/>
  <c r="G1012" i="11"/>
  <c r="G1013" i="11"/>
  <c r="G1014" i="11"/>
  <c r="G1015" i="11"/>
  <c r="G1016" i="11"/>
  <c r="G1017" i="11"/>
  <c r="G1018" i="11"/>
  <c r="G1019" i="11"/>
  <c r="G1020" i="11"/>
  <c r="G1021" i="11"/>
  <c r="G1022" i="11"/>
  <c r="G1023" i="11"/>
  <c r="G1024" i="11"/>
  <c r="G1025" i="11"/>
  <c r="G1026" i="11"/>
  <c r="G1027" i="11"/>
  <c r="G1028" i="11"/>
  <c r="G1029" i="11"/>
  <c r="G1030" i="11"/>
  <c r="G1031" i="11"/>
  <c r="G1032" i="11"/>
  <c r="G1033" i="11"/>
  <c r="G1034" i="11"/>
  <c r="G1035" i="11"/>
  <c r="G1036" i="11"/>
  <c r="G1037" i="11"/>
  <c r="G1038" i="11"/>
  <c r="G1039" i="11"/>
  <c r="G1040" i="11"/>
  <c r="G1041" i="11"/>
  <c r="G1042" i="11"/>
  <c r="G1043" i="11"/>
  <c r="G1044" i="11"/>
  <c r="G1045" i="11"/>
  <c r="G1046" i="11"/>
  <c r="G1047" i="11"/>
  <c r="G1048" i="11"/>
  <c r="G1049" i="11"/>
  <c r="G1050" i="11"/>
  <c r="G1051" i="11"/>
  <c r="G1052" i="11"/>
  <c r="G1053" i="11"/>
  <c r="G1054" i="11"/>
  <c r="G1055" i="11"/>
  <c r="G1056" i="11"/>
  <c r="G1057" i="11"/>
  <c r="G1058" i="11"/>
  <c r="G1059" i="11"/>
  <c r="G1060" i="11"/>
  <c r="G1061" i="11"/>
  <c r="G1062" i="11"/>
  <c r="G1063" i="11"/>
  <c r="G1064" i="11"/>
  <c r="G1065" i="11"/>
  <c r="G1066" i="11"/>
  <c r="G1067" i="11"/>
  <c r="G1068" i="11"/>
  <c r="G1069" i="11"/>
  <c r="G1070" i="11"/>
  <c r="G1071" i="11"/>
  <c r="G1072" i="11"/>
  <c r="G1073" i="11"/>
  <c r="G1074" i="11"/>
  <c r="G1075" i="11"/>
  <c r="G1076" i="11"/>
  <c r="G1077" i="11"/>
  <c r="G1078" i="11"/>
  <c r="G1079" i="11"/>
  <c r="G1080" i="11"/>
  <c r="G1081" i="11"/>
  <c r="G1082" i="11"/>
  <c r="G1083" i="11"/>
  <c r="G1084" i="11"/>
  <c r="G1085" i="11"/>
  <c r="G1086" i="11"/>
  <c r="G1087" i="11"/>
  <c r="G1088" i="11"/>
  <c r="G1089" i="11"/>
  <c r="G1090" i="11"/>
  <c r="G1091" i="11"/>
  <c r="G1092" i="11"/>
  <c r="G1093" i="11"/>
  <c r="G1094" i="11"/>
  <c r="G1095" i="11"/>
  <c r="G1096" i="11"/>
  <c r="G1097" i="11"/>
  <c r="G1098" i="11"/>
  <c r="G1099" i="11"/>
  <c r="G1100" i="11"/>
  <c r="G1101" i="11"/>
  <c r="G1102" i="11"/>
  <c r="G1103" i="11"/>
  <c r="G1104" i="11"/>
  <c r="G1105" i="11"/>
  <c r="G1106" i="11"/>
  <c r="G1107" i="11"/>
  <c r="G1108" i="11"/>
  <c r="G1109" i="11"/>
  <c r="G1110" i="11"/>
  <c r="G1111" i="11"/>
  <c r="G1112" i="11"/>
  <c r="G1113" i="11"/>
  <c r="G1114" i="11"/>
  <c r="G1115" i="11"/>
  <c r="G1116" i="11"/>
  <c r="G1117" i="11"/>
  <c r="G1118" i="11"/>
  <c r="G1119" i="11"/>
  <c r="G1120" i="11"/>
  <c r="G1121" i="11"/>
  <c r="G1122" i="11"/>
  <c r="G1123" i="11"/>
  <c r="G1124" i="11"/>
  <c r="G1125" i="11"/>
  <c r="G1126" i="11"/>
  <c r="G1127" i="11"/>
  <c r="G1128" i="11"/>
  <c r="G1129" i="11"/>
  <c r="G1130" i="11"/>
  <c r="G1131" i="11"/>
  <c r="G1132" i="11"/>
  <c r="G1133" i="11"/>
  <c r="G1134" i="11"/>
  <c r="G1135" i="11"/>
  <c r="G1136" i="11"/>
  <c r="G1137" i="11"/>
  <c r="G1138" i="11"/>
  <c r="G1139" i="11"/>
  <c r="G1140" i="11"/>
  <c r="G1141" i="11"/>
  <c r="G1142" i="11"/>
  <c r="G1143" i="11"/>
  <c r="G1144" i="11"/>
  <c r="G1145" i="11"/>
  <c r="G1146" i="11"/>
  <c r="G1147" i="11"/>
  <c r="G1148" i="11"/>
  <c r="G1149" i="11"/>
  <c r="G1150" i="11"/>
  <c r="G1151" i="11"/>
  <c r="G1152" i="11"/>
  <c r="G1153" i="11"/>
  <c r="G1154" i="11"/>
  <c r="G1155" i="11"/>
  <c r="G1156" i="11"/>
  <c r="G1157" i="11"/>
  <c r="G1158" i="11"/>
  <c r="G1159" i="11"/>
  <c r="G1160" i="11"/>
  <c r="G1161" i="11"/>
  <c r="G1162" i="11"/>
  <c r="G1163" i="11"/>
  <c r="G1164" i="11"/>
  <c r="G1165" i="11"/>
  <c r="G1166" i="11"/>
  <c r="G1167" i="11"/>
  <c r="G1168" i="11"/>
  <c r="G1169" i="11"/>
  <c r="G1170" i="11"/>
  <c r="G1171" i="11"/>
  <c r="G1172" i="11"/>
  <c r="G1173" i="11"/>
  <c r="G1174" i="11"/>
  <c r="G1175" i="11"/>
  <c r="G1176" i="11"/>
  <c r="G1177" i="11"/>
  <c r="G1178" i="11"/>
  <c r="G1179" i="11"/>
  <c r="G1180" i="11"/>
  <c r="G1181" i="11"/>
  <c r="G1182" i="11"/>
  <c r="G1183" i="11"/>
  <c r="G1184" i="11"/>
  <c r="G1185" i="11"/>
  <c r="G1186" i="11"/>
  <c r="G1187" i="11"/>
  <c r="G1188" i="11"/>
  <c r="G1189" i="11"/>
  <c r="G1190" i="11"/>
  <c r="G1191" i="11"/>
  <c r="G1192" i="11"/>
  <c r="G1193" i="11"/>
  <c r="G1194" i="11"/>
  <c r="G1195" i="11"/>
  <c r="G1196" i="11"/>
  <c r="G1197" i="11"/>
  <c r="G1198" i="11"/>
  <c r="G1199" i="11"/>
  <c r="G1200" i="11"/>
  <c r="G1201" i="11"/>
  <c r="G1202" i="11"/>
  <c r="G1203" i="11"/>
  <c r="G1204" i="11"/>
  <c r="G1205" i="11"/>
  <c r="G1206" i="11"/>
  <c r="G1207" i="11"/>
  <c r="G1208" i="11"/>
  <c r="G1209" i="11"/>
  <c r="G1210" i="11"/>
  <c r="G1211" i="11"/>
  <c r="G1212" i="11"/>
  <c r="G1213" i="11"/>
  <c r="G1214" i="11"/>
  <c r="G1215" i="11"/>
  <c r="G1216" i="11"/>
  <c r="G1217" i="11"/>
  <c r="G1218" i="11"/>
  <c r="G1219" i="11"/>
  <c r="G1220" i="11"/>
  <c r="G1221" i="11"/>
  <c r="G1222" i="11"/>
  <c r="G1223" i="11"/>
  <c r="G1224" i="11"/>
  <c r="G1225" i="11"/>
  <c r="G1226" i="11"/>
  <c r="G1227" i="11"/>
  <c r="G1228" i="11"/>
  <c r="G1229" i="11"/>
  <c r="G1230" i="11"/>
  <c r="G1231" i="11"/>
  <c r="G1232" i="11"/>
  <c r="G1233" i="11"/>
  <c r="G1234" i="11"/>
  <c r="G1235" i="11"/>
  <c r="G1236" i="11"/>
  <c r="G1237" i="11"/>
  <c r="G1238" i="11"/>
  <c r="G1239" i="11"/>
  <c r="G1240" i="11"/>
  <c r="G1241" i="11"/>
  <c r="G1242" i="11"/>
  <c r="G1243" i="11"/>
  <c r="G1244" i="11"/>
  <c r="G1245" i="11"/>
  <c r="G1246" i="11"/>
  <c r="G1247" i="11"/>
  <c r="G1248" i="11"/>
  <c r="G1249" i="11"/>
  <c r="G1250" i="11"/>
  <c r="G1251" i="11"/>
  <c r="G1252" i="11"/>
  <c r="G1253" i="11"/>
  <c r="G1254" i="11"/>
  <c r="G1255" i="11"/>
  <c r="G1256" i="11"/>
  <c r="G1257" i="11"/>
  <c r="G1258" i="11"/>
  <c r="G1259" i="11"/>
  <c r="G1260" i="11"/>
  <c r="G1261" i="11"/>
  <c r="G1262" i="11"/>
  <c r="G1263" i="11"/>
  <c r="G1264" i="11"/>
  <c r="G1265" i="11"/>
  <c r="G1266" i="11"/>
  <c r="G1267" i="11"/>
  <c r="G1268" i="11"/>
  <c r="G1269" i="11"/>
  <c r="G1270" i="11"/>
  <c r="G1271" i="11"/>
  <c r="G1272" i="11"/>
  <c r="G1273" i="11"/>
  <c r="G1274" i="11"/>
  <c r="G1275" i="11"/>
  <c r="G1276" i="11"/>
  <c r="G1277" i="11"/>
  <c r="G1278" i="11"/>
  <c r="G1279" i="11"/>
  <c r="G1280" i="11"/>
  <c r="G1281" i="11"/>
  <c r="G1282" i="11"/>
  <c r="G1283" i="11"/>
  <c r="G1284" i="11"/>
  <c r="G1285" i="11"/>
  <c r="G1286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K44" i="11" s="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F303" i="11"/>
  <c r="F304" i="11"/>
  <c r="F305" i="11"/>
  <c r="F30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8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363" i="11"/>
  <c r="F364" i="11"/>
  <c r="F365" i="11"/>
  <c r="F366" i="11"/>
  <c r="F367" i="11"/>
  <c r="F368" i="11"/>
  <c r="F369" i="11"/>
  <c r="F370" i="11"/>
  <c r="F371" i="11"/>
  <c r="F372" i="11"/>
  <c r="F373" i="11"/>
  <c r="F374" i="11"/>
  <c r="F375" i="11"/>
  <c r="F376" i="11"/>
  <c r="F377" i="11"/>
  <c r="F378" i="11"/>
  <c r="F379" i="11"/>
  <c r="F380" i="11"/>
  <c r="F381" i="11"/>
  <c r="F382" i="11"/>
  <c r="F383" i="11"/>
  <c r="F384" i="11"/>
  <c r="F385" i="11"/>
  <c r="F386" i="11"/>
  <c r="F387" i="11"/>
  <c r="F388" i="11"/>
  <c r="F389" i="11"/>
  <c r="F390" i="11"/>
  <c r="F391" i="11"/>
  <c r="F392" i="11"/>
  <c r="F393" i="11"/>
  <c r="F394" i="11"/>
  <c r="F395" i="11"/>
  <c r="F396" i="11"/>
  <c r="F397" i="11"/>
  <c r="F398" i="11"/>
  <c r="F399" i="11"/>
  <c r="F400" i="11"/>
  <c r="F401" i="11"/>
  <c r="F402" i="11"/>
  <c r="F403" i="11"/>
  <c r="F404" i="11"/>
  <c r="F405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24" i="11"/>
  <c r="F425" i="11"/>
  <c r="F426" i="11"/>
  <c r="F427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471" i="11"/>
  <c r="F472" i="11"/>
  <c r="F473" i="11"/>
  <c r="F474" i="11"/>
  <c r="F475" i="11"/>
  <c r="F476" i="11"/>
  <c r="F477" i="11"/>
  <c r="F478" i="11"/>
  <c r="F479" i="11"/>
  <c r="F480" i="11"/>
  <c r="F481" i="11"/>
  <c r="F482" i="11"/>
  <c r="F483" i="11"/>
  <c r="F484" i="11"/>
  <c r="F485" i="11"/>
  <c r="F486" i="11"/>
  <c r="F487" i="11"/>
  <c r="F488" i="11"/>
  <c r="F489" i="11"/>
  <c r="F490" i="11"/>
  <c r="F491" i="11"/>
  <c r="F492" i="11"/>
  <c r="F493" i="11"/>
  <c r="F494" i="11"/>
  <c r="F495" i="11"/>
  <c r="F496" i="11"/>
  <c r="F497" i="11"/>
  <c r="F498" i="11"/>
  <c r="F499" i="11"/>
  <c r="F500" i="11"/>
  <c r="F501" i="11"/>
  <c r="F502" i="11"/>
  <c r="F503" i="11"/>
  <c r="F504" i="11"/>
  <c r="F505" i="11"/>
  <c r="F506" i="11"/>
  <c r="F507" i="11"/>
  <c r="F508" i="11"/>
  <c r="F509" i="11"/>
  <c r="F510" i="11"/>
  <c r="F511" i="11"/>
  <c r="F512" i="11"/>
  <c r="F513" i="11"/>
  <c r="F514" i="11"/>
  <c r="F515" i="11"/>
  <c r="F516" i="11"/>
  <c r="F517" i="11"/>
  <c r="F518" i="11"/>
  <c r="F519" i="11"/>
  <c r="F520" i="11"/>
  <c r="F521" i="11"/>
  <c r="F522" i="11"/>
  <c r="F523" i="11"/>
  <c r="F524" i="11"/>
  <c r="F525" i="11"/>
  <c r="F526" i="11"/>
  <c r="F527" i="11"/>
  <c r="F528" i="11"/>
  <c r="F529" i="11"/>
  <c r="F530" i="11"/>
  <c r="F531" i="11"/>
  <c r="F532" i="11"/>
  <c r="F533" i="11"/>
  <c r="F534" i="11"/>
  <c r="F535" i="11"/>
  <c r="F536" i="11"/>
  <c r="F537" i="11"/>
  <c r="F538" i="11"/>
  <c r="F539" i="11"/>
  <c r="F540" i="11"/>
  <c r="F541" i="11"/>
  <c r="F542" i="11"/>
  <c r="F543" i="11"/>
  <c r="F544" i="11"/>
  <c r="F545" i="11"/>
  <c r="F546" i="11"/>
  <c r="F547" i="11"/>
  <c r="F548" i="11"/>
  <c r="F549" i="11"/>
  <c r="F550" i="11"/>
  <c r="F551" i="11"/>
  <c r="F552" i="11"/>
  <c r="F553" i="11"/>
  <c r="F554" i="11"/>
  <c r="F555" i="11"/>
  <c r="F556" i="11"/>
  <c r="F557" i="11"/>
  <c r="F558" i="11"/>
  <c r="F559" i="11"/>
  <c r="F560" i="11"/>
  <c r="F561" i="11"/>
  <c r="F562" i="11"/>
  <c r="F563" i="11"/>
  <c r="F564" i="11"/>
  <c r="F565" i="11"/>
  <c r="F566" i="11"/>
  <c r="F567" i="11"/>
  <c r="F568" i="11"/>
  <c r="F569" i="11"/>
  <c r="F570" i="11"/>
  <c r="F571" i="11"/>
  <c r="F572" i="11"/>
  <c r="F573" i="11"/>
  <c r="F574" i="11"/>
  <c r="F575" i="11"/>
  <c r="F576" i="11"/>
  <c r="F577" i="11"/>
  <c r="F578" i="11"/>
  <c r="F579" i="11"/>
  <c r="F580" i="11"/>
  <c r="F581" i="11"/>
  <c r="F582" i="11"/>
  <c r="F583" i="11"/>
  <c r="F584" i="11"/>
  <c r="F585" i="11"/>
  <c r="F586" i="11"/>
  <c r="F587" i="11"/>
  <c r="F588" i="11"/>
  <c r="F589" i="11"/>
  <c r="F590" i="11"/>
  <c r="F591" i="11"/>
  <c r="F592" i="11"/>
  <c r="F593" i="11"/>
  <c r="F594" i="11"/>
  <c r="F595" i="11"/>
  <c r="F596" i="11"/>
  <c r="F597" i="11"/>
  <c r="F598" i="11"/>
  <c r="F599" i="11"/>
  <c r="F600" i="11"/>
  <c r="F601" i="11"/>
  <c r="F602" i="11"/>
  <c r="F603" i="11"/>
  <c r="F604" i="11"/>
  <c r="F605" i="11"/>
  <c r="F606" i="11"/>
  <c r="F607" i="11"/>
  <c r="F608" i="11"/>
  <c r="F609" i="11"/>
  <c r="F610" i="11"/>
  <c r="F611" i="11"/>
  <c r="F612" i="11"/>
  <c r="F613" i="11"/>
  <c r="F614" i="11"/>
  <c r="F615" i="11"/>
  <c r="F616" i="11"/>
  <c r="F617" i="11"/>
  <c r="F618" i="11"/>
  <c r="F619" i="11"/>
  <c r="F620" i="11"/>
  <c r="F621" i="11"/>
  <c r="F622" i="11"/>
  <c r="F623" i="11"/>
  <c r="F624" i="11"/>
  <c r="F625" i="11"/>
  <c r="F626" i="11"/>
  <c r="F627" i="11"/>
  <c r="F628" i="11"/>
  <c r="F629" i="11"/>
  <c r="F630" i="11"/>
  <c r="F631" i="11"/>
  <c r="F632" i="11"/>
  <c r="F633" i="11"/>
  <c r="F634" i="11"/>
  <c r="F635" i="11"/>
  <c r="F636" i="11"/>
  <c r="F637" i="11"/>
  <c r="F638" i="11"/>
  <c r="F639" i="11"/>
  <c r="F640" i="11"/>
  <c r="F641" i="11"/>
  <c r="F642" i="11"/>
  <c r="F643" i="11"/>
  <c r="F644" i="11"/>
  <c r="F645" i="11"/>
  <c r="F646" i="11"/>
  <c r="F647" i="11"/>
  <c r="F648" i="11"/>
  <c r="F649" i="11"/>
  <c r="F650" i="11"/>
  <c r="F651" i="11"/>
  <c r="F652" i="11"/>
  <c r="F653" i="11"/>
  <c r="F654" i="11"/>
  <c r="F655" i="11"/>
  <c r="F656" i="11"/>
  <c r="F657" i="11"/>
  <c r="F658" i="11"/>
  <c r="F659" i="11"/>
  <c r="F660" i="11"/>
  <c r="F661" i="11"/>
  <c r="F662" i="11"/>
  <c r="F663" i="11"/>
  <c r="F664" i="11"/>
  <c r="F665" i="11"/>
  <c r="F666" i="11"/>
  <c r="F667" i="11"/>
  <c r="F668" i="11"/>
  <c r="F669" i="11"/>
  <c r="F670" i="11"/>
  <c r="F671" i="11"/>
  <c r="F672" i="11"/>
  <c r="F673" i="11"/>
  <c r="F674" i="11"/>
  <c r="F675" i="11"/>
  <c r="F676" i="11"/>
  <c r="F677" i="11"/>
  <c r="F678" i="11"/>
  <c r="F679" i="11"/>
  <c r="F680" i="11"/>
  <c r="F681" i="11"/>
  <c r="F682" i="11"/>
  <c r="F683" i="11"/>
  <c r="F684" i="11"/>
  <c r="F685" i="11"/>
  <c r="F686" i="11"/>
  <c r="F687" i="11"/>
  <c r="F688" i="11"/>
  <c r="F689" i="11"/>
  <c r="F690" i="11"/>
  <c r="F691" i="11"/>
  <c r="F692" i="11"/>
  <c r="F693" i="11"/>
  <c r="F694" i="11"/>
  <c r="F695" i="11"/>
  <c r="F696" i="11"/>
  <c r="F697" i="11"/>
  <c r="F698" i="11"/>
  <c r="F699" i="11"/>
  <c r="F700" i="11"/>
  <c r="F701" i="11"/>
  <c r="F702" i="11"/>
  <c r="F703" i="11"/>
  <c r="F704" i="11"/>
  <c r="F705" i="11"/>
  <c r="F706" i="11"/>
  <c r="F707" i="11"/>
  <c r="F708" i="11"/>
  <c r="F709" i="11"/>
  <c r="F710" i="11"/>
  <c r="F711" i="11"/>
  <c r="F712" i="11"/>
  <c r="F713" i="11"/>
  <c r="F714" i="11"/>
  <c r="F715" i="11"/>
  <c r="F716" i="11"/>
  <c r="F717" i="11"/>
  <c r="F718" i="11"/>
  <c r="F719" i="11"/>
  <c r="F720" i="11"/>
  <c r="F721" i="11"/>
  <c r="F722" i="11"/>
  <c r="F723" i="11"/>
  <c r="F724" i="11"/>
  <c r="F725" i="11"/>
  <c r="F726" i="11"/>
  <c r="F727" i="11"/>
  <c r="F728" i="11"/>
  <c r="F729" i="11"/>
  <c r="F730" i="11"/>
  <c r="F731" i="11"/>
  <c r="F732" i="11"/>
  <c r="F733" i="11"/>
  <c r="F734" i="11"/>
  <c r="F735" i="11"/>
  <c r="F736" i="11"/>
  <c r="F737" i="11"/>
  <c r="F738" i="11"/>
  <c r="F739" i="11"/>
  <c r="F740" i="11"/>
  <c r="F741" i="11"/>
  <c r="F742" i="11"/>
  <c r="F743" i="11"/>
  <c r="F744" i="11"/>
  <c r="F745" i="11"/>
  <c r="F746" i="11"/>
  <c r="F747" i="11"/>
  <c r="F748" i="11"/>
  <c r="F749" i="11"/>
  <c r="F750" i="11"/>
  <c r="F751" i="11"/>
  <c r="F752" i="11"/>
  <c r="F753" i="11"/>
  <c r="F754" i="11"/>
  <c r="F755" i="11"/>
  <c r="F756" i="11"/>
  <c r="F757" i="11"/>
  <c r="F758" i="11"/>
  <c r="F759" i="11"/>
  <c r="F760" i="11"/>
  <c r="F761" i="11"/>
  <c r="F762" i="11"/>
  <c r="F763" i="11"/>
  <c r="F764" i="11"/>
  <c r="F765" i="11"/>
  <c r="F766" i="11"/>
  <c r="F767" i="11"/>
  <c r="F768" i="11"/>
  <c r="F769" i="11"/>
  <c r="F770" i="11"/>
  <c r="F771" i="11"/>
  <c r="F772" i="11"/>
  <c r="F773" i="11"/>
  <c r="F774" i="11"/>
  <c r="F775" i="11"/>
  <c r="F776" i="11"/>
  <c r="F777" i="11"/>
  <c r="F778" i="11"/>
  <c r="F779" i="11"/>
  <c r="F780" i="11"/>
  <c r="F781" i="11"/>
  <c r="F782" i="11"/>
  <c r="F783" i="11"/>
  <c r="F784" i="11"/>
  <c r="F785" i="11"/>
  <c r="F786" i="11"/>
  <c r="F787" i="11"/>
  <c r="F788" i="11"/>
  <c r="F789" i="11"/>
  <c r="F790" i="11"/>
  <c r="F791" i="11"/>
  <c r="F792" i="11"/>
  <c r="F793" i="11"/>
  <c r="F794" i="11"/>
  <c r="F795" i="11"/>
  <c r="F796" i="11"/>
  <c r="F797" i="11"/>
  <c r="F798" i="11"/>
  <c r="F799" i="11"/>
  <c r="F800" i="11"/>
  <c r="F801" i="11"/>
  <c r="F802" i="11"/>
  <c r="F803" i="11"/>
  <c r="F804" i="11"/>
  <c r="F805" i="11"/>
  <c r="F806" i="11"/>
  <c r="F807" i="11"/>
  <c r="F808" i="11"/>
  <c r="F809" i="11"/>
  <c r="F810" i="11"/>
  <c r="F811" i="11"/>
  <c r="F812" i="11"/>
  <c r="F813" i="11"/>
  <c r="F814" i="11"/>
  <c r="F815" i="11"/>
  <c r="F816" i="11"/>
  <c r="F817" i="11"/>
  <c r="F818" i="11"/>
  <c r="F819" i="11"/>
  <c r="F820" i="11"/>
  <c r="F821" i="11"/>
  <c r="F822" i="11"/>
  <c r="F823" i="11"/>
  <c r="F824" i="11"/>
  <c r="F825" i="11"/>
  <c r="F826" i="11"/>
  <c r="F827" i="11"/>
  <c r="F828" i="11"/>
  <c r="F829" i="11"/>
  <c r="F830" i="11"/>
  <c r="F831" i="11"/>
  <c r="F832" i="11"/>
  <c r="F833" i="11"/>
  <c r="F834" i="11"/>
  <c r="F835" i="11"/>
  <c r="F836" i="11"/>
  <c r="F837" i="11"/>
  <c r="F838" i="11"/>
  <c r="F839" i="11"/>
  <c r="F840" i="11"/>
  <c r="F841" i="11"/>
  <c r="F842" i="11"/>
  <c r="F843" i="11"/>
  <c r="F844" i="11"/>
  <c r="F845" i="11"/>
  <c r="F846" i="11"/>
  <c r="F847" i="11"/>
  <c r="F848" i="11"/>
  <c r="F849" i="11"/>
  <c r="F850" i="11"/>
  <c r="F851" i="11"/>
  <c r="F852" i="11"/>
  <c r="F853" i="11"/>
  <c r="F854" i="11"/>
  <c r="F855" i="11"/>
  <c r="F856" i="11"/>
  <c r="F857" i="11"/>
  <c r="F858" i="11"/>
  <c r="F859" i="11"/>
  <c r="F860" i="11"/>
  <c r="F861" i="11"/>
  <c r="F862" i="11"/>
  <c r="F863" i="11"/>
  <c r="F864" i="11"/>
  <c r="F865" i="11"/>
  <c r="F866" i="11"/>
  <c r="F867" i="11"/>
  <c r="F868" i="11"/>
  <c r="F869" i="11"/>
  <c r="F870" i="11"/>
  <c r="F871" i="11"/>
  <c r="F872" i="11"/>
  <c r="F873" i="11"/>
  <c r="F874" i="11"/>
  <c r="F875" i="11"/>
  <c r="F876" i="11"/>
  <c r="F877" i="11"/>
  <c r="F878" i="11"/>
  <c r="F879" i="11"/>
  <c r="F880" i="11"/>
  <c r="F881" i="11"/>
  <c r="F882" i="11"/>
  <c r="F883" i="11"/>
  <c r="F884" i="11"/>
  <c r="F885" i="11"/>
  <c r="F886" i="11"/>
  <c r="F887" i="11"/>
  <c r="F888" i="11"/>
  <c r="F889" i="11"/>
  <c r="F890" i="11"/>
  <c r="F891" i="11"/>
  <c r="F892" i="11"/>
  <c r="F893" i="11"/>
  <c r="F894" i="11"/>
  <c r="F895" i="11"/>
  <c r="F896" i="11"/>
  <c r="F897" i="11"/>
  <c r="F898" i="11"/>
  <c r="F899" i="11"/>
  <c r="F900" i="11"/>
  <c r="F901" i="11"/>
  <c r="F902" i="11"/>
  <c r="F903" i="11"/>
  <c r="F904" i="11"/>
  <c r="F905" i="11"/>
  <c r="F906" i="11"/>
  <c r="F907" i="11"/>
  <c r="F908" i="11"/>
  <c r="F909" i="11"/>
  <c r="F910" i="11"/>
  <c r="F911" i="11"/>
  <c r="F912" i="11"/>
  <c r="F913" i="11"/>
  <c r="F914" i="11"/>
  <c r="F915" i="11"/>
  <c r="F916" i="11"/>
  <c r="F917" i="11"/>
  <c r="F918" i="11"/>
  <c r="F919" i="11"/>
  <c r="F920" i="11"/>
  <c r="F921" i="11"/>
  <c r="F922" i="11"/>
  <c r="F923" i="11"/>
  <c r="F924" i="11"/>
  <c r="F925" i="11"/>
  <c r="F926" i="11"/>
  <c r="F927" i="11"/>
  <c r="F928" i="11"/>
  <c r="F929" i="11"/>
  <c r="F930" i="11"/>
  <c r="F931" i="11"/>
  <c r="F932" i="11"/>
  <c r="F933" i="11"/>
  <c r="F934" i="11"/>
  <c r="F935" i="11"/>
  <c r="F936" i="11"/>
  <c r="F937" i="11"/>
  <c r="F938" i="11"/>
  <c r="F939" i="11"/>
  <c r="F940" i="11"/>
  <c r="F941" i="11"/>
  <c r="F942" i="11"/>
  <c r="F943" i="11"/>
  <c r="F944" i="11"/>
  <c r="F945" i="11"/>
  <c r="F946" i="11"/>
  <c r="F947" i="11"/>
  <c r="F948" i="11"/>
  <c r="F949" i="11"/>
  <c r="F950" i="11"/>
  <c r="F951" i="11"/>
  <c r="F952" i="11"/>
  <c r="F953" i="11"/>
  <c r="F954" i="11"/>
  <c r="F955" i="11"/>
  <c r="F956" i="11"/>
  <c r="F957" i="11"/>
  <c r="F958" i="11"/>
  <c r="F959" i="11"/>
  <c r="F960" i="11"/>
  <c r="F961" i="11"/>
  <c r="F962" i="11"/>
  <c r="F963" i="11"/>
  <c r="F964" i="11"/>
  <c r="F965" i="11"/>
  <c r="F966" i="11"/>
  <c r="F967" i="11"/>
  <c r="F968" i="11"/>
  <c r="F969" i="11"/>
  <c r="F970" i="11"/>
  <c r="F971" i="11"/>
  <c r="F972" i="11"/>
  <c r="F973" i="11"/>
  <c r="F974" i="11"/>
  <c r="F975" i="11"/>
  <c r="F976" i="11"/>
  <c r="F977" i="11"/>
  <c r="F978" i="11"/>
  <c r="F979" i="11"/>
  <c r="F980" i="11"/>
  <c r="F981" i="11"/>
  <c r="F982" i="11"/>
  <c r="F983" i="11"/>
  <c r="F984" i="11"/>
  <c r="F985" i="11"/>
  <c r="F986" i="11"/>
  <c r="F987" i="11"/>
  <c r="F988" i="11"/>
  <c r="F989" i="11"/>
  <c r="F990" i="11"/>
  <c r="F991" i="11"/>
  <c r="F992" i="11"/>
  <c r="F993" i="11"/>
  <c r="F994" i="11"/>
  <c r="F995" i="11"/>
  <c r="F996" i="11"/>
  <c r="F997" i="11"/>
  <c r="F998" i="11"/>
  <c r="F999" i="11"/>
  <c r="F1000" i="11"/>
  <c r="F1001" i="11"/>
  <c r="F1002" i="11"/>
  <c r="F1003" i="11"/>
  <c r="F1004" i="11"/>
  <c r="F1005" i="11"/>
  <c r="F1006" i="11"/>
  <c r="F1007" i="11"/>
  <c r="F1008" i="11"/>
  <c r="F1009" i="11"/>
  <c r="F1010" i="11"/>
  <c r="F1011" i="11"/>
  <c r="F1012" i="11"/>
  <c r="F1013" i="11"/>
  <c r="F1014" i="11"/>
  <c r="F1015" i="11"/>
  <c r="F1016" i="11"/>
  <c r="F1017" i="11"/>
  <c r="F1018" i="11"/>
  <c r="F1019" i="11"/>
  <c r="F1020" i="11"/>
  <c r="F1021" i="11"/>
  <c r="F1022" i="11"/>
  <c r="F1023" i="11"/>
  <c r="F1024" i="11"/>
  <c r="F1025" i="11"/>
  <c r="F1026" i="11"/>
  <c r="F1027" i="11"/>
  <c r="F1028" i="11"/>
  <c r="F1029" i="11"/>
  <c r="F1030" i="11"/>
  <c r="F1031" i="11"/>
  <c r="F1032" i="11"/>
  <c r="F1033" i="11"/>
  <c r="F1034" i="11"/>
  <c r="F1035" i="11"/>
  <c r="F1036" i="11"/>
  <c r="F1037" i="11"/>
  <c r="F1038" i="11"/>
  <c r="F1039" i="11"/>
  <c r="F1040" i="11"/>
  <c r="F1041" i="11"/>
  <c r="F1042" i="11"/>
  <c r="F1043" i="11"/>
  <c r="F1044" i="11"/>
  <c r="F1045" i="11"/>
  <c r="F1046" i="11"/>
  <c r="F1047" i="11"/>
  <c r="F1048" i="11"/>
  <c r="F1049" i="11"/>
  <c r="F1050" i="11"/>
  <c r="F1051" i="11"/>
  <c r="F1052" i="11"/>
  <c r="F1053" i="11"/>
  <c r="F1054" i="11"/>
  <c r="F1055" i="11"/>
  <c r="F1056" i="11"/>
  <c r="F1057" i="11"/>
  <c r="F1058" i="11"/>
  <c r="F1059" i="11"/>
  <c r="F1060" i="11"/>
  <c r="F1061" i="11"/>
  <c r="F1062" i="11"/>
  <c r="F1063" i="11"/>
  <c r="F1064" i="11"/>
  <c r="F1065" i="11"/>
  <c r="F1066" i="11"/>
  <c r="F1067" i="11"/>
  <c r="F1068" i="11"/>
  <c r="F1069" i="11"/>
  <c r="F1070" i="11"/>
  <c r="F1071" i="11"/>
  <c r="F1072" i="11"/>
  <c r="F1073" i="11"/>
  <c r="F1074" i="11"/>
  <c r="F1075" i="11"/>
  <c r="F1076" i="11"/>
  <c r="F1077" i="11"/>
  <c r="F1078" i="11"/>
  <c r="F1079" i="11"/>
  <c r="F1080" i="11"/>
  <c r="F1081" i="11"/>
  <c r="F1082" i="11"/>
  <c r="F1083" i="11"/>
  <c r="F1084" i="11"/>
  <c r="F1085" i="11"/>
  <c r="F1086" i="11"/>
  <c r="F1087" i="11"/>
  <c r="F1088" i="11"/>
  <c r="F1089" i="11"/>
  <c r="F1090" i="11"/>
  <c r="F1091" i="11"/>
  <c r="F1092" i="11"/>
  <c r="F1093" i="11"/>
  <c r="F1094" i="11"/>
  <c r="F1095" i="11"/>
  <c r="F1096" i="11"/>
  <c r="F1097" i="11"/>
  <c r="F1098" i="11"/>
  <c r="F1099" i="11"/>
  <c r="F1100" i="11"/>
  <c r="F1101" i="11"/>
  <c r="F1102" i="11"/>
  <c r="F1103" i="11"/>
  <c r="F1104" i="11"/>
  <c r="F1105" i="11"/>
  <c r="F1106" i="11"/>
  <c r="F1107" i="11"/>
  <c r="F1108" i="11"/>
  <c r="F1109" i="11"/>
  <c r="F1110" i="11"/>
  <c r="F1111" i="11"/>
  <c r="F1112" i="11"/>
  <c r="F1113" i="11"/>
  <c r="F1114" i="11"/>
  <c r="F1115" i="11"/>
  <c r="F1116" i="11"/>
  <c r="F1117" i="11"/>
  <c r="F1118" i="11"/>
  <c r="F1119" i="11"/>
  <c r="F1120" i="11"/>
  <c r="F1121" i="11"/>
  <c r="F1122" i="11"/>
  <c r="F1123" i="11"/>
  <c r="F1124" i="11"/>
  <c r="F1125" i="11"/>
  <c r="F1126" i="11"/>
  <c r="F1127" i="11"/>
  <c r="F1128" i="11"/>
  <c r="F1129" i="11"/>
  <c r="F1130" i="11"/>
  <c r="F1131" i="11"/>
  <c r="F1132" i="11"/>
  <c r="F1133" i="11"/>
  <c r="F1134" i="11"/>
  <c r="F1135" i="11"/>
  <c r="F1136" i="11"/>
  <c r="F1137" i="11"/>
  <c r="F1138" i="11"/>
  <c r="F1139" i="11"/>
  <c r="F1140" i="11"/>
  <c r="F1141" i="11"/>
  <c r="F1142" i="11"/>
  <c r="F1143" i="11"/>
  <c r="F1144" i="11"/>
  <c r="F1145" i="11"/>
  <c r="F1146" i="11"/>
  <c r="F1147" i="11"/>
  <c r="F1148" i="11"/>
  <c r="F1149" i="11"/>
  <c r="F1150" i="11"/>
  <c r="F1151" i="11"/>
  <c r="F1152" i="11"/>
  <c r="F1153" i="11"/>
  <c r="F1154" i="11"/>
  <c r="F1155" i="11"/>
  <c r="F1156" i="11"/>
  <c r="F1157" i="11"/>
  <c r="F1158" i="11"/>
  <c r="F1159" i="11"/>
  <c r="F1160" i="11"/>
  <c r="F1161" i="11"/>
  <c r="F1162" i="11"/>
  <c r="F1163" i="11"/>
  <c r="F1164" i="11"/>
  <c r="F1165" i="11"/>
  <c r="F1166" i="11"/>
  <c r="F1167" i="11"/>
  <c r="F1168" i="11"/>
  <c r="F1169" i="11"/>
  <c r="F1170" i="11"/>
  <c r="F1171" i="11"/>
  <c r="F1172" i="11"/>
  <c r="F1173" i="11"/>
  <c r="F1174" i="11"/>
  <c r="F1175" i="11"/>
  <c r="F1176" i="11"/>
  <c r="F1177" i="11"/>
  <c r="F1178" i="11"/>
  <c r="F1179" i="11"/>
  <c r="F1180" i="11"/>
  <c r="F1181" i="11"/>
  <c r="F1182" i="11"/>
  <c r="F1183" i="11"/>
  <c r="F1184" i="11"/>
  <c r="F1185" i="11"/>
  <c r="F1186" i="11"/>
  <c r="F1187" i="11"/>
  <c r="F1188" i="11"/>
  <c r="F1189" i="11"/>
  <c r="F1190" i="11"/>
  <c r="F1191" i="11"/>
  <c r="F1192" i="11"/>
  <c r="F1193" i="11"/>
  <c r="F1194" i="11"/>
  <c r="F1195" i="11"/>
  <c r="F1196" i="11"/>
  <c r="F1197" i="11"/>
  <c r="F1198" i="11"/>
  <c r="F1199" i="11"/>
  <c r="F1200" i="11"/>
  <c r="F1201" i="11"/>
  <c r="F1202" i="11"/>
  <c r="F1203" i="11"/>
  <c r="F1204" i="11"/>
  <c r="F1205" i="11"/>
  <c r="F1206" i="11"/>
  <c r="F1207" i="11"/>
  <c r="F1208" i="11"/>
  <c r="F1209" i="11"/>
  <c r="F1210" i="11"/>
  <c r="F1211" i="11"/>
  <c r="F1212" i="11"/>
  <c r="F1213" i="11"/>
  <c r="F1214" i="11"/>
  <c r="F1215" i="11"/>
  <c r="F1216" i="11"/>
  <c r="F1217" i="11"/>
  <c r="F1218" i="11"/>
  <c r="F1219" i="11"/>
  <c r="F1220" i="11"/>
  <c r="F1221" i="11"/>
  <c r="F1222" i="11"/>
  <c r="F1223" i="11"/>
  <c r="F1224" i="11"/>
  <c r="F1225" i="11"/>
  <c r="F1226" i="11"/>
  <c r="F1227" i="11"/>
  <c r="F1228" i="11"/>
  <c r="F1229" i="11"/>
  <c r="F1230" i="11"/>
  <c r="F1231" i="11"/>
  <c r="F1232" i="11"/>
  <c r="F1233" i="11"/>
  <c r="F1234" i="11"/>
  <c r="F1235" i="11"/>
  <c r="F1236" i="11"/>
  <c r="F1237" i="11"/>
  <c r="F1238" i="11"/>
  <c r="F1239" i="11"/>
  <c r="F1240" i="11"/>
  <c r="F1241" i="11"/>
  <c r="F1242" i="11"/>
  <c r="F1243" i="11"/>
  <c r="F1244" i="11"/>
  <c r="F1245" i="11"/>
  <c r="F1246" i="11"/>
  <c r="F1247" i="11"/>
  <c r="F1248" i="11"/>
  <c r="F1249" i="11"/>
  <c r="F1250" i="11"/>
  <c r="F1251" i="11"/>
  <c r="F1252" i="11"/>
  <c r="F1253" i="11"/>
  <c r="F1254" i="11"/>
  <c r="F1255" i="11"/>
  <c r="F1256" i="11"/>
  <c r="F1257" i="11"/>
  <c r="F1258" i="11"/>
  <c r="F1259" i="11"/>
  <c r="F1260" i="11"/>
  <c r="F1261" i="11"/>
  <c r="F1262" i="11"/>
  <c r="F1263" i="11"/>
  <c r="F1264" i="11"/>
  <c r="F1265" i="11"/>
  <c r="F1266" i="11"/>
  <c r="F1267" i="11"/>
  <c r="F1268" i="11"/>
  <c r="F1269" i="11"/>
  <c r="F1270" i="11"/>
  <c r="F1271" i="11"/>
  <c r="F1272" i="11"/>
  <c r="F1273" i="11"/>
  <c r="F1274" i="11"/>
  <c r="F1275" i="11"/>
  <c r="F1276" i="11"/>
  <c r="F1277" i="11"/>
  <c r="F1278" i="11"/>
  <c r="F1279" i="11"/>
  <c r="F1280" i="11"/>
  <c r="F1281" i="11"/>
  <c r="F1282" i="11"/>
  <c r="F1283" i="11"/>
  <c r="F1284" i="11"/>
  <c r="F1285" i="11"/>
  <c r="F1286" i="11"/>
  <c r="I2" i="11"/>
  <c r="H2" i="11"/>
  <c r="G2" i="11"/>
  <c r="F2" i="11"/>
  <c r="B3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4" i="10"/>
  <c r="B95" i="10"/>
  <c r="B96" i="10"/>
  <c r="B97" i="10"/>
  <c r="B98" i="10"/>
  <c r="B99" i="10"/>
  <c r="B100" i="10"/>
  <c r="B101" i="10"/>
  <c r="B102" i="10"/>
  <c r="B103" i="10"/>
  <c r="B104" i="10"/>
  <c r="B105" i="10"/>
  <c r="B106" i="10"/>
  <c r="B107" i="10"/>
  <c r="B108" i="10"/>
  <c r="B109" i="10"/>
  <c r="B110" i="10"/>
  <c r="B111" i="10"/>
  <c r="B112" i="10"/>
  <c r="B113" i="10"/>
  <c r="B114" i="10"/>
  <c r="B115" i="10"/>
  <c r="B116" i="10"/>
  <c r="B117" i="10"/>
  <c r="B118" i="10"/>
  <c r="B119" i="10"/>
  <c r="B120" i="10"/>
  <c r="B121" i="10"/>
  <c r="B122" i="10"/>
  <c r="B123" i="10"/>
  <c r="B124" i="10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368" i="10"/>
  <c r="B369" i="10"/>
  <c r="B370" i="10"/>
  <c r="B371" i="10"/>
  <c r="B372" i="10"/>
  <c r="B373" i="10"/>
  <c r="B374" i="10"/>
  <c r="B375" i="10"/>
  <c r="B376" i="10"/>
  <c r="B377" i="10"/>
  <c r="B378" i="10"/>
  <c r="B379" i="10"/>
  <c r="B380" i="10"/>
  <c r="B381" i="10"/>
  <c r="B382" i="10"/>
  <c r="B383" i="10"/>
  <c r="B384" i="10"/>
  <c r="B385" i="10"/>
  <c r="B386" i="10"/>
  <c r="B387" i="10"/>
  <c r="B388" i="10"/>
  <c r="B389" i="10"/>
  <c r="B390" i="10"/>
  <c r="B391" i="10"/>
  <c r="B392" i="10"/>
  <c r="B393" i="10"/>
  <c r="B394" i="10"/>
  <c r="B395" i="10"/>
  <c r="B396" i="10"/>
  <c r="B397" i="10"/>
  <c r="B398" i="10"/>
  <c r="B399" i="10"/>
  <c r="B400" i="10"/>
  <c r="B401" i="10"/>
  <c r="B402" i="10"/>
  <c r="B403" i="10"/>
  <c r="B404" i="10"/>
  <c r="B405" i="10"/>
  <c r="B406" i="10"/>
  <c r="B407" i="10"/>
  <c r="B408" i="10"/>
  <c r="B409" i="10"/>
  <c r="B410" i="10"/>
  <c r="B411" i="10"/>
  <c r="B412" i="10"/>
  <c r="B413" i="10"/>
  <c r="B414" i="10"/>
  <c r="B415" i="10"/>
  <c r="B416" i="10"/>
  <c r="B417" i="10"/>
  <c r="B418" i="10"/>
  <c r="B419" i="10"/>
  <c r="B420" i="10"/>
  <c r="B421" i="10"/>
  <c r="B422" i="10"/>
  <c r="B423" i="10"/>
  <c r="B424" i="10"/>
  <c r="B425" i="10"/>
  <c r="B426" i="10"/>
  <c r="B427" i="10"/>
  <c r="B428" i="10"/>
  <c r="B429" i="10"/>
  <c r="B430" i="10"/>
  <c r="B431" i="10"/>
  <c r="B432" i="10"/>
  <c r="B433" i="10"/>
  <c r="B434" i="10"/>
  <c r="B435" i="10"/>
  <c r="B436" i="10"/>
  <c r="B437" i="10"/>
  <c r="B438" i="10"/>
  <c r="B439" i="10"/>
  <c r="B440" i="10"/>
  <c r="B441" i="10"/>
  <c r="B442" i="10"/>
  <c r="B443" i="10"/>
  <c r="B444" i="10"/>
  <c r="B445" i="10"/>
  <c r="B446" i="10"/>
  <c r="B447" i="10"/>
  <c r="B448" i="10"/>
  <c r="B449" i="10"/>
  <c r="B450" i="10"/>
  <c r="B451" i="10"/>
  <c r="B452" i="10"/>
  <c r="B453" i="10"/>
  <c r="B454" i="10"/>
  <c r="B455" i="10"/>
  <c r="B456" i="10"/>
  <c r="B457" i="10"/>
  <c r="B458" i="10"/>
  <c r="B459" i="10"/>
  <c r="B460" i="10"/>
  <c r="B461" i="10"/>
  <c r="B462" i="10"/>
  <c r="B463" i="10"/>
  <c r="B464" i="10"/>
  <c r="B465" i="10"/>
  <c r="B466" i="10"/>
  <c r="B467" i="10"/>
  <c r="B468" i="10"/>
  <c r="B469" i="10"/>
  <c r="B470" i="10"/>
  <c r="B471" i="10"/>
  <c r="B472" i="10"/>
  <c r="B473" i="10"/>
  <c r="B474" i="10"/>
  <c r="B475" i="10"/>
  <c r="B476" i="10"/>
  <c r="B477" i="10"/>
  <c r="B478" i="10"/>
  <c r="B479" i="10"/>
  <c r="B480" i="10"/>
  <c r="B481" i="10"/>
  <c r="B482" i="10"/>
  <c r="B483" i="10"/>
  <c r="B484" i="10"/>
  <c r="B485" i="10"/>
  <c r="B486" i="10"/>
  <c r="B487" i="10"/>
  <c r="B488" i="10"/>
  <c r="B489" i="10"/>
  <c r="B490" i="10"/>
  <c r="B491" i="10"/>
  <c r="B492" i="10"/>
  <c r="B493" i="10"/>
  <c r="B494" i="10"/>
  <c r="B495" i="10"/>
  <c r="B496" i="10"/>
  <c r="B497" i="10"/>
  <c r="B498" i="10"/>
  <c r="B499" i="10"/>
  <c r="B500" i="10"/>
  <c r="B501" i="10"/>
  <c r="B502" i="10"/>
  <c r="B503" i="10"/>
  <c r="B504" i="10"/>
  <c r="B505" i="10"/>
  <c r="B506" i="10"/>
  <c r="B507" i="10"/>
  <c r="B508" i="10"/>
  <c r="B509" i="10"/>
  <c r="B510" i="10"/>
  <c r="B511" i="10"/>
  <c r="B512" i="10"/>
  <c r="B513" i="10"/>
  <c r="B514" i="10"/>
  <c r="B515" i="10"/>
  <c r="B516" i="10"/>
  <c r="B517" i="10"/>
  <c r="B518" i="10"/>
  <c r="B519" i="10"/>
  <c r="B520" i="10"/>
  <c r="B521" i="10"/>
  <c r="B522" i="10"/>
  <c r="B523" i="10"/>
  <c r="B524" i="10"/>
  <c r="B525" i="10"/>
  <c r="B526" i="10"/>
  <c r="B527" i="10"/>
  <c r="B528" i="10"/>
  <c r="B529" i="10"/>
  <c r="B530" i="10"/>
  <c r="B531" i="10"/>
  <c r="B532" i="10"/>
  <c r="B533" i="10"/>
  <c r="B534" i="10"/>
  <c r="B535" i="10"/>
  <c r="B536" i="10"/>
  <c r="B537" i="10"/>
  <c r="B538" i="10"/>
  <c r="B539" i="10"/>
  <c r="B540" i="10"/>
  <c r="B541" i="10"/>
  <c r="B542" i="10"/>
  <c r="B543" i="10"/>
  <c r="B544" i="10"/>
  <c r="B545" i="10"/>
  <c r="B546" i="10"/>
  <c r="B547" i="10"/>
  <c r="B548" i="10"/>
  <c r="B549" i="10"/>
  <c r="B550" i="10"/>
  <c r="B551" i="10"/>
  <c r="B552" i="10"/>
  <c r="B553" i="10"/>
  <c r="B554" i="10"/>
  <c r="B555" i="10"/>
  <c r="B556" i="10"/>
  <c r="B557" i="10"/>
  <c r="B558" i="10"/>
  <c r="B559" i="10"/>
  <c r="B560" i="10"/>
  <c r="B561" i="10"/>
  <c r="B562" i="10"/>
  <c r="B563" i="10"/>
  <c r="B564" i="10"/>
  <c r="B565" i="10"/>
  <c r="B566" i="10"/>
  <c r="B567" i="10"/>
  <c r="B568" i="10"/>
  <c r="B569" i="10"/>
  <c r="B570" i="10"/>
  <c r="B571" i="10"/>
  <c r="B572" i="10"/>
  <c r="B573" i="10"/>
  <c r="B574" i="10"/>
  <c r="B575" i="10"/>
  <c r="B576" i="10"/>
  <c r="B577" i="10"/>
  <c r="B578" i="10"/>
  <c r="B579" i="10"/>
  <c r="B580" i="10"/>
  <c r="B581" i="10"/>
  <c r="B582" i="10"/>
  <c r="B583" i="10"/>
  <c r="B584" i="10"/>
  <c r="B585" i="10"/>
  <c r="B586" i="10"/>
  <c r="B587" i="10"/>
  <c r="B588" i="10"/>
  <c r="B589" i="10"/>
  <c r="B590" i="10"/>
  <c r="B591" i="10"/>
  <c r="B592" i="10"/>
  <c r="B593" i="10"/>
  <c r="B594" i="10"/>
  <c r="B595" i="10"/>
  <c r="B596" i="10"/>
  <c r="B597" i="10"/>
  <c r="B598" i="10"/>
  <c r="B599" i="10"/>
  <c r="B600" i="10"/>
  <c r="B601" i="10"/>
  <c r="B602" i="10"/>
  <c r="B603" i="10"/>
  <c r="B604" i="10"/>
  <c r="B605" i="10"/>
  <c r="B606" i="10"/>
  <c r="B607" i="10"/>
  <c r="B608" i="10"/>
  <c r="B609" i="10"/>
  <c r="B610" i="10"/>
  <c r="B611" i="10"/>
  <c r="B612" i="10"/>
  <c r="B613" i="10"/>
  <c r="B614" i="10"/>
  <c r="B615" i="10"/>
  <c r="B616" i="10"/>
  <c r="B617" i="10"/>
  <c r="B618" i="10"/>
  <c r="B619" i="10"/>
  <c r="B620" i="10"/>
  <c r="B621" i="10"/>
  <c r="B622" i="10"/>
  <c r="B623" i="10"/>
  <c r="B624" i="10"/>
  <c r="B625" i="10"/>
  <c r="B626" i="10"/>
  <c r="B627" i="10"/>
  <c r="B628" i="10"/>
  <c r="B629" i="10"/>
  <c r="B630" i="10"/>
  <c r="B631" i="10"/>
  <c r="B632" i="10"/>
  <c r="B633" i="10"/>
  <c r="B634" i="10"/>
  <c r="B635" i="10"/>
  <c r="B636" i="10"/>
  <c r="B637" i="10"/>
  <c r="B638" i="10"/>
  <c r="B639" i="10"/>
  <c r="B640" i="10"/>
  <c r="B641" i="10"/>
  <c r="B642" i="10"/>
  <c r="B643" i="10"/>
  <c r="B644" i="10"/>
  <c r="B645" i="10"/>
  <c r="B646" i="10"/>
  <c r="B647" i="10"/>
  <c r="B648" i="10"/>
  <c r="B649" i="10"/>
  <c r="B650" i="10"/>
  <c r="B651" i="10"/>
  <c r="B652" i="10"/>
  <c r="B653" i="10"/>
  <c r="B654" i="10"/>
  <c r="B655" i="10"/>
  <c r="B656" i="10"/>
  <c r="B657" i="10"/>
  <c r="B658" i="10"/>
  <c r="B659" i="10"/>
  <c r="B660" i="10"/>
  <c r="B661" i="10"/>
  <c r="B662" i="10"/>
  <c r="B663" i="10"/>
  <c r="B664" i="10"/>
  <c r="B665" i="10"/>
  <c r="B666" i="10"/>
  <c r="B667" i="10"/>
  <c r="B668" i="10"/>
  <c r="B669" i="10"/>
  <c r="B670" i="10"/>
  <c r="B671" i="10"/>
  <c r="B672" i="10"/>
  <c r="B673" i="10"/>
  <c r="B674" i="10"/>
  <c r="B675" i="10"/>
  <c r="B676" i="10"/>
  <c r="B677" i="10"/>
  <c r="B678" i="10"/>
  <c r="B679" i="10"/>
  <c r="B680" i="10"/>
  <c r="B681" i="10"/>
  <c r="B682" i="10"/>
  <c r="B683" i="10"/>
  <c r="B684" i="10"/>
  <c r="B685" i="10"/>
  <c r="B686" i="10"/>
  <c r="B687" i="10"/>
  <c r="B688" i="10"/>
  <c r="B689" i="10"/>
  <c r="B690" i="10"/>
  <c r="B691" i="10"/>
  <c r="B692" i="10"/>
  <c r="B693" i="10"/>
  <c r="B694" i="10"/>
  <c r="B695" i="10"/>
  <c r="B696" i="10"/>
  <c r="B697" i="10"/>
  <c r="B698" i="10"/>
  <c r="B699" i="10"/>
  <c r="B700" i="10"/>
  <c r="B701" i="10"/>
  <c r="B702" i="10"/>
  <c r="B703" i="10"/>
  <c r="B704" i="10"/>
  <c r="B705" i="10"/>
  <c r="B706" i="10"/>
  <c r="B707" i="10"/>
  <c r="B708" i="10"/>
  <c r="B709" i="10"/>
  <c r="B710" i="10"/>
  <c r="B711" i="10"/>
  <c r="B712" i="10"/>
  <c r="B713" i="10"/>
  <c r="B714" i="10"/>
  <c r="B715" i="10"/>
  <c r="B716" i="10"/>
  <c r="B717" i="10"/>
  <c r="B718" i="10"/>
  <c r="B719" i="10"/>
  <c r="B720" i="10"/>
  <c r="B721" i="10"/>
  <c r="B722" i="10"/>
  <c r="B723" i="10"/>
  <c r="B724" i="10"/>
  <c r="B725" i="10"/>
  <c r="B726" i="10"/>
  <c r="B727" i="10"/>
  <c r="B728" i="10"/>
  <c r="B729" i="10"/>
  <c r="B730" i="10"/>
  <c r="B731" i="10"/>
  <c r="B732" i="10"/>
  <c r="B733" i="10"/>
  <c r="B734" i="10"/>
  <c r="B735" i="10"/>
  <c r="B736" i="10"/>
  <c r="B737" i="10"/>
  <c r="B738" i="10"/>
  <c r="B739" i="10"/>
  <c r="B740" i="10"/>
  <c r="B741" i="10"/>
  <c r="B742" i="10"/>
  <c r="B743" i="10"/>
  <c r="B744" i="10"/>
  <c r="B745" i="10"/>
  <c r="B746" i="10"/>
  <c r="B747" i="10"/>
  <c r="B748" i="10"/>
  <c r="B749" i="10"/>
  <c r="B750" i="10"/>
  <c r="B751" i="10"/>
  <c r="B752" i="10"/>
  <c r="B753" i="10"/>
  <c r="B754" i="10"/>
  <c r="B755" i="10"/>
  <c r="B756" i="10"/>
  <c r="B757" i="10"/>
  <c r="B758" i="10"/>
  <c r="B759" i="10"/>
  <c r="B760" i="10"/>
  <c r="B761" i="10"/>
  <c r="B762" i="10"/>
  <c r="B763" i="10"/>
  <c r="B764" i="10"/>
  <c r="B765" i="10"/>
  <c r="B766" i="10"/>
  <c r="B767" i="10"/>
  <c r="B768" i="10"/>
  <c r="B769" i="10"/>
  <c r="B770" i="10"/>
  <c r="B771" i="10"/>
  <c r="B772" i="10"/>
  <c r="B773" i="10"/>
  <c r="B774" i="10"/>
  <c r="B775" i="10"/>
  <c r="B776" i="10"/>
  <c r="B777" i="10"/>
  <c r="B778" i="10"/>
  <c r="B779" i="10"/>
  <c r="B780" i="10"/>
  <c r="B781" i="10"/>
  <c r="B782" i="10"/>
  <c r="B783" i="10"/>
  <c r="B784" i="10"/>
  <c r="B785" i="10"/>
  <c r="B786" i="10"/>
  <c r="B787" i="10"/>
  <c r="B788" i="10"/>
  <c r="B789" i="10"/>
  <c r="B790" i="10"/>
  <c r="B791" i="10"/>
  <c r="B792" i="10"/>
  <c r="B793" i="10"/>
  <c r="B794" i="10"/>
  <c r="B795" i="10"/>
  <c r="B796" i="10"/>
  <c r="B797" i="10"/>
  <c r="B798" i="10"/>
  <c r="B799" i="10"/>
  <c r="B800" i="10"/>
  <c r="B801" i="10"/>
  <c r="B802" i="10"/>
  <c r="B803" i="10"/>
  <c r="B804" i="10"/>
  <c r="B805" i="10"/>
  <c r="B806" i="10"/>
  <c r="B807" i="10"/>
  <c r="B808" i="10"/>
  <c r="B809" i="10"/>
  <c r="B810" i="10"/>
  <c r="B811" i="10"/>
  <c r="B812" i="10"/>
  <c r="B813" i="10"/>
  <c r="B814" i="10"/>
  <c r="B815" i="10"/>
  <c r="B816" i="10"/>
  <c r="B817" i="10"/>
  <c r="B818" i="10"/>
  <c r="B819" i="10"/>
  <c r="B820" i="10"/>
  <c r="B821" i="10"/>
  <c r="B822" i="10"/>
  <c r="B823" i="10"/>
  <c r="B824" i="10"/>
  <c r="B825" i="10"/>
  <c r="B826" i="10"/>
  <c r="B827" i="10"/>
  <c r="B828" i="10"/>
  <c r="B829" i="10"/>
  <c r="B830" i="10"/>
  <c r="B831" i="10"/>
  <c r="B832" i="10"/>
  <c r="B833" i="10"/>
  <c r="B834" i="10"/>
  <c r="B835" i="10"/>
  <c r="B836" i="10"/>
  <c r="B837" i="10"/>
  <c r="B838" i="10"/>
  <c r="B839" i="10"/>
  <c r="B840" i="10"/>
  <c r="B841" i="10"/>
  <c r="B842" i="10"/>
  <c r="B843" i="10"/>
  <c r="B844" i="10"/>
  <c r="B845" i="10"/>
  <c r="B846" i="10"/>
  <c r="B847" i="10"/>
  <c r="B848" i="10"/>
  <c r="B849" i="10"/>
  <c r="B850" i="10"/>
  <c r="B851" i="10"/>
  <c r="B852" i="10"/>
  <c r="B853" i="10"/>
  <c r="B854" i="10"/>
  <c r="B855" i="10"/>
  <c r="B856" i="10"/>
  <c r="B857" i="10"/>
  <c r="B858" i="10"/>
  <c r="B859" i="10"/>
  <c r="B860" i="10"/>
  <c r="B861" i="10"/>
  <c r="B862" i="10"/>
  <c r="B863" i="10"/>
  <c r="B864" i="10"/>
  <c r="B865" i="10"/>
  <c r="B866" i="10"/>
  <c r="B867" i="10"/>
  <c r="B868" i="10"/>
  <c r="B869" i="10"/>
  <c r="B870" i="10"/>
  <c r="B871" i="10"/>
  <c r="B872" i="10"/>
  <c r="B873" i="10"/>
  <c r="B874" i="10"/>
  <c r="B875" i="10"/>
  <c r="B876" i="10"/>
  <c r="B877" i="10"/>
  <c r="B878" i="10"/>
  <c r="B879" i="10"/>
  <c r="B880" i="10"/>
  <c r="B881" i="10"/>
  <c r="B882" i="10"/>
  <c r="B883" i="10"/>
  <c r="B884" i="10"/>
  <c r="B885" i="10"/>
  <c r="B886" i="10"/>
  <c r="B887" i="10"/>
  <c r="B888" i="10"/>
  <c r="B889" i="10"/>
  <c r="B890" i="10"/>
  <c r="B891" i="10"/>
  <c r="B892" i="10"/>
  <c r="B893" i="10"/>
  <c r="B894" i="10"/>
  <c r="B895" i="10"/>
  <c r="B896" i="10"/>
  <c r="B897" i="10"/>
  <c r="B898" i="10"/>
  <c r="B899" i="10"/>
  <c r="B900" i="10"/>
  <c r="B901" i="10"/>
  <c r="B902" i="10"/>
  <c r="B903" i="10"/>
  <c r="B904" i="10"/>
  <c r="B905" i="10"/>
  <c r="B906" i="10"/>
  <c r="B907" i="10"/>
  <c r="B908" i="10"/>
  <c r="B909" i="10"/>
  <c r="B910" i="10"/>
  <c r="B911" i="10"/>
  <c r="B912" i="10"/>
  <c r="B913" i="10"/>
  <c r="B914" i="10"/>
  <c r="B915" i="10"/>
  <c r="B916" i="10"/>
  <c r="B917" i="10"/>
  <c r="B918" i="10"/>
  <c r="B919" i="10"/>
  <c r="B920" i="10"/>
  <c r="B921" i="10"/>
  <c r="B922" i="10"/>
  <c r="B923" i="10"/>
  <c r="B924" i="10"/>
  <c r="B925" i="10"/>
  <c r="B926" i="10"/>
  <c r="B927" i="10"/>
  <c r="B928" i="10"/>
  <c r="B929" i="10"/>
  <c r="B930" i="10"/>
  <c r="B931" i="10"/>
  <c r="B932" i="10"/>
  <c r="B933" i="10"/>
  <c r="B934" i="10"/>
  <c r="B935" i="10"/>
  <c r="B936" i="10"/>
  <c r="B937" i="10"/>
  <c r="B938" i="10"/>
  <c r="B939" i="10"/>
  <c r="B940" i="10"/>
  <c r="B941" i="10"/>
  <c r="B942" i="10"/>
  <c r="B943" i="10"/>
  <c r="B944" i="10"/>
  <c r="B945" i="10"/>
  <c r="B946" i="10"/>
  <c r="B947" i="10"/>
  <c r="B948" i="10"/>
  <c r="B949" i="10"/>
  <c r="B950" i="10"/>
  <c r="B951" i="10"/>
  <c r="B952" i="10"/>
  <c r="B953" i="10"/>
  <c r="B954" i="10"/>
  <c r="B955" i="10"/>
  <c r="B956" i="10"/>
  <c r="B957" i="10"/>
  <c r="B958" i="10"/>
  <c r="B959" i="10"/>
  <c r="B960" i="10"/>
  <c r="B961" i="10"/>
  <c r="B962" i="10"/>
  <c r="B963" i="10"/>
  <c r="B964" i="10"/>
  <c r="B965" i="10"/>
  <c r="B966" i="10"/>
  <c r="B967" i="10"/>
  <c r="B968" i="10"/>
  <c r="B969" i="10"/>
  <c r="B970" i="10"/>
  <c r="B971" i="10"/>
  <c r="B972" i="10"/>
  <c r="B973" i="10"/>
  <c r="B974" i="10"/>
  <c r="B975" i="10"/>
  <c r="B976" i="10"/>
  <c r="B977" i="10"/>
  <c r="B978" i="10"/>
  <c r="B979" i="10"/>
  <c r="B980" i="10"/>
  <c r="B981" i="10"/>
  <c r="B982" i="10"/>
  <c r="B983" i="10"/>
  <c r="B984" i="10"/>
  <c r="B985" i="10"/>
  <c r="B986" i="10"/>
  <c r="B987" i="10"/>
  <c r="B988" i="10"/>
  <c r="B989" i="10"/>
  <c r="B990" i="10"/>
  <c r="B991" i="10"/>
  <c r="B992" i="10"/>
  <c r="B993" i="10"/>
  <c r="B994" i="10"/>
  <c r="B995" i="10"/>
  <c r="B996" i="10"/>
  <c r="B997" i="10"/>
  <c r="B998" i="10"/>
  <c r="B999" i="10"/>
  <c r="B1000" i="10"/>
  <c r="B1001" i="10"/>
  <c r="B1002" i="10"/>
  <c r="B1003" i="10"/>
  <c r="B1004" i="10"/>
  <c r="B1005" i="10"/>
  <c r="B1006" i="10"/>
  <c r="B1007" i="10"/>
  <c r="B1008" i="10"/>
  <c r="B1009" i="10"/>
  <c r="B1010" i="10"/>
  <c r="B1011" i="10"/>
  <c r="B1012" i="10"/>
  <c r="B1013" i="10"/>
  <c r="B1014" i="10"/>
  <c r="B1015" i="10"/>
  <c r="B1016" i="10"/>
  <c r="B1017" i="10"/>
  <c r="B1018" i="10"/>
  <c r="B1019" i="10"/>
  <c r="B1020" i="10"/>
  <c r="B1021" i="10"/>
  <c r="B1022" i="10"/>
  <c r="B1023" i="10"/>
  <c r="B1024" i="10"/>
  <c r="B1025" i="10"/>
  <c r="B1026" i="10"/>
  <c r="B1027" i="10"/>
  <c r="B1028" i="10"/>
  <c r="B1029" i="10"/>
  <c r="B1030" i="10"/>
  <c r="B1031" i="10"/>
  <c r="B1032" i="10"/>
  <c r="B1033" i="10"/>
  <c r="B1034" i="10"/>
  <c r="B1035" i="10"/>
  <c r="B1036" i="10"/>
  <c r="B1037" i="10"/>
  <c r="B1038" i="10"/>
  <c r="B1039" i="10"/>
  <c r="B1040" i="10"/>
  <c r="B1041" i="10"/>
  <c r="B1042" i="10"/>
  <c r="B1043" i="10"/>
  <c r="B1044" i="10"/>
  <c r="B1045" i="10"/>
  <c r="B1046" i="10"/>
  <c r="B1047" i="10"/>
  <c r="B1048" i="10"/>
  <c r="B1049" i="10"/>
  <c r="B1050" i="10"/>
  <c r="B1051" i="10"/>
  <c r="B1052" i="10"/>
  <c r="B1053" i="10"/>
  <c r="B1054" i="10"/>
  <c r="B1055" i="10"/>
  <c r="B1056" i="10"/>
  <c r="B1057" i="10"/>
  <c r="B1058" i="10"/>
  <c r="B1059" i="10"/>
  <c r="B1060" i="10"/>
  <c r="B1061" i="10"/>
  <c r="B1062" i="10"/>
  <c r="B1063" i="10"/>
  <c r="B1064" i="10"/>
  <c r="B1065" i="10"/>
  <c r="B1066" i="10"/>
  <c r="B1067" i="10"/>
  <c r="B1068" i="10"/>
  <c r="B1069" i="10"/>
  <c r="B1070" i="10"/>
  <c r="B1071" i="10"/>
  <c r="B1072" i="10"/>
  <c r="B1073" i="10"/>
  <c r="B1074" i="10"/>
  <c r="B1075" i="10"/>
  <c r="B1076" i="10"/>
  <c r="B1077" i="10"/>
  <c r="B1078" i="10"/>
  <c r="B1079" i="10"/>
  <c r="B1080" i="10"/>
  <c r="B1081" i="10"/>
  <c r="B1082" i="10"/>
  <c r="B1083" i="10"/>
  <c r="B1084" i="10"/>
  <c r="B1085" i="10"/>
  <c r="B1086" i="10"/>
  <c r="B1087" i="10"/>
  <c r="B1088" i="10"/>
  <c r="B1089" i="10"/>
  <c r="B1090" i="10"/>
  <c r="B1091" i="10"/>
  <c r="B1092" i="10"/>
  <c r="B1093" i="10"/>
  <c r="B1094" i="10"/>
  <c r="B1095" i="10"/>
  <c r="B1096" i="10"/>
  <c r="B1097" i="10"/>
  <c r="B1098" i="10"/>
  <c r="B1099" i="10"/>
  <c r="B1100" i="10"/>
  <c r="B1101" i="10"/>
  <c r="B1102" i="10"/>
  <c r="B1103" i="10"/>
  <c r="B1104" i="10"/>
  <c r="B1105" i="10"/>
  <c r="B1106" i="10"/>
  <c r="B1107" i="10"/>
  <c r="B1108" i="10"/>
  <c r="B1109" i="10"/>
  <c r="B1110" i="10"/>
  <c r="B1111" i="10"/>
  <c r="B1112" i="10"/>
  <c r="B1113" i="10"/>
  <c r="B1114" i="10"/>
  <c r="B1115" i="10"/>
  <c r="B1116" i="10"/>
  <c r="B1117" i="10"/>
  <c r="B1118" i="10"/>
  <c r="B1119" i="10"/>
  <c r="B1120" i="10"/>
  <c r="B1121" i="10"/>
  <c r="B1122" i="10"/>
  <c r="B1123" i="10"/>
  <c r="B1124" i="10"/>
  <c r="B1125" i="10"/>
  <c r="B1126" i="10"/>
  <c r="B1127" i="10"/>
  <c r="B1128" i="10"/>
  <c r="B1129" i="10"/>
  <c r="B1130" i="10"/>
  <c r="B1131" i="10"/>
  <c r="B1132" i="10"/>
  <c r="B1133" i="10"/>
  <c r="B1134" i="10"/>
  <c r="B1135" i="10"/>
  <c r="B1136" i="10"/>
  <c r="B1137" i="10"/>
  <c r="B1138" i="10"/>
  <c r="B1139" i="10"/>
  <c r="B1140" i="10"/>
  <c r="B1141" i="10"/>
  <c r="B1142" i="10"/>
  <c r="B1143" i="10"/>
  <c r="B1144" i="10"/>
  <c r="B1145" i="10"/>
  <c r="B1146" i="10"/>
  <c r="B1147" i="10"/>
  <c r="B1148" i="10"/>
  <c r="B1149" i="10"/>
  <c r="B1150" i="10"/>
  <c r="B1151" i="10"/>
  <c r="B1152" i="10"/>
  <c r="B1153" i="10"/>
  <c r="B1154" i="10"/>
  <c r="B1155" i="10"/>
  <c r="B1156" i="10"/>
  <c r="B1157" i="10"/>
  <c r="B1158" i="10"/>
  <c r="B1159" i="10"/>
  <c r="B1160" i="10"/>
  <c r="B1161" i="10"/>
  <c r="B1162" i="10"/>
  <c r="B1163" i="10"/>
  <c r="B1164" i="10"/>
  <c r="B1165" i="10"/>
  <c r="B1166" i="10"/>
  <c r="B1167" i="10"/>
  <c r="B1168" i="10"/>
  <c r="B1169" i="10"/>
  <c r="B1170" i="10"/>
  <c r="B1171" i="10"/>
  <c r="B1172" i="10"/>
  <c r="B1173" i="10"/>
  <c r="B1174" i="10"/>
  <c r="B1175" i="10"/>
  <c r="B1176" i="10"/>
  <c r="B1177" i="10"/>
  <c r="B1178" i="10"/>
  <c r="B1179" i="10"/>
  <c r="B1180" i="10"/>
  <c r="B1181" i="10"/>
  <c r="B1182" i="10"/>
  <c r="B1183" i="10"/>
  <c r="B1184" i="10"/>
  <c r="B1185" i="10"/>
  <c r="B1186" i="10"/>
  <c r="B1187" i="10"/>
  <c r="B1188" i="10"/>
  <c r="B1189" i="10"/>
  <c r="B1190" i="10"/>
  <c r="B1191" i="10"/>
  <c r="B1192" i="10"/>
  <c r="B1193" i="10"/>
  <c r="B1194" i="10"/>
  <c r="B1195" i="10"/>
  <c r="B1196" i="10"/>
  <c r="B1197" i="10"/>
  <c r="B1198" i="10"/>
  <c r="B1199" i="10"/>
  <c r="B1200" i="10"/>
  <c r="B1201" i="10"/>
  <c r="B1202" i="10"/>
  <c r="B1203" i="10"/>
  <c r="B1204" i="10"/>
  <c r="B1205" i="10"/>
  <c r="B1206" i="10"/>
  <c r="B1207" i="10"/>
  <c r="B1208" i="10"/>
  <c r="B1209" i="10"/>
  <c r="B1210" i="10"/>
  <c r="B1211" i="10"/>
  <c r="B1212" i="10"/>
  <c r="B1213" i="10"/>
  <c r="B1214" i="10"/>
  <c r="B1215" i="10"/>
  <c r="B1216" i="10"/>
  <c r="B1217" i="10"/>
  <c r="B1218" i="10"/>
  <c r="B1219" i="10"/>
  <c r="B1220" i="10"/>
  <c r="B1221" i="10"/>
  <c r="B1222" i="10"/>
  <c r="B1223" i="10"/>
  <c r="B1224" i="10"/>
  <c r="B1225" i="10"/>
  <c r="B1226" i="10"/>
  <c r="B1227" i="10"/>
  <c r="B1228" i="10"/>
  <c r="B1229" i="10"/>
  <c r="B1230" i="10"/>
  <c r="B1231" i="10"/>
  <c r="B1232" i="10"/>
  <c r="B1233" i="10"/>
  <c r="B1234" i="10"/>
  <c r="B1235" i="10"/>
  <c r="B1236" i="10"/>
  <c r="B1237" i="10"/>
  <c r="B1238" i="10"/>
  <c r="B1239" i="10"/>
  <c r="B1240" i="10"/>
  <c r="B1241" i="10"/>
  <c r="B1242" i="10"/>
  <c r="B1243" i="10"/>
  <c r="B1244" i="10"/>
  <c r="B1245" i="10"/>
  <c r="B1246" i="10"/>
  <c r="B1247" i="10"/>
  <c r="B1248" i="10"/>
  <c r="B1249" i="10"/>
  <c r="B1250" i="10"/>
  <c r="B1251" i="10"/>
  <c r="B1252" i="10"/>
  <c r="B1253" i="10"/>
  <c r="B1254" i="10"/>
  <c r="B1255" i="10"/>
  <c r="B1256" i="10"/>
  <c r="B1257" i="10"/>
  <c r="B1258" i="10"/>
  <c r="B1259" i="10"/>
  <c r="B1260" i="10"/>
  <c r="B1261" i="10"/>
  <c r="B1262" i="10"/>
  <c r="B1263" i="10"/>
  <c r="B1264" i="10"/>
  <c r="B1265" i="10"/>
  <c r="B1266" i="10"/>
  <c r="B1267" i="10"/>
  <c r="B1268" i="10"/>
  <c r="B1269" i="10"/>
  <c r="B1270" i="10"/>
  <c r="B1271" i="10"/>
  <c r="B1272" i="10"/>
  <c r="B1273" i="10"/>
  <c r="B1274" i="10"/>
  <c r="B1275" i="10"/>
  <c r="B1276" i="10"/>
  <c r="B1277" i="10"/>
  <c r="B1278" i="10"/>
  <c r="B1279" i="10"/>
  <c r="B1280" i="10"/>
  <c r="B1281" i="10"/>
  <c r="B1282" i="10"/>
  <c r="B1283" i="10"/>
  <c r="B1284" i="10"/>
  <c r="B1285" i="10"/>
  <c r="B1286" i="10"/>
  <c r="B1287" i="10"/>
  <c r="B2" i="10"/>
  <c r="K1271" i="11" l="1"/>
  <c r="K1255" i="11"/>
  <c r="K1239" i="11"/>
  <c r="K1223" i="11"/>
  <c r="K1207" i="11"/>
  <c r="K1191" i="11"/>
  <c r="K1175" i="11"/>
  <c r="K1159" i="11"/>
  <c r="K1143" i="11"/>
  <c r="K1127" i="11"/>
  <c r="K1111" i="11"/>
  <c r="K1095" i="11"/>
  <c r="K1079" i="11"/>
  <c r="K1063" i="11"/>
  <c r="K1047" i="11"/>
  <c r="K1031" i="11"/>
  <c r="K1015" i="11"/>
  <c r="K999" i="11"/>
  <c r="K983" i="11"/>
  <c r="K967" i="11"/>
  <c r="K951" i="11"/>
  <c r="K935" i="11"/>
  <c r="K919" i="11"/>
  <c r="K903" i="11"/>
  <c r="K887" i="11"/>
  <c r="K871" i="11"/>
  <c r="K855" i="11"/>
  <c r="K839" i="11"/>
  <c r="K823" i="11"/>
  <c r="K807" i="11"/>
  <c r="K791" i="11"/>
  <c r="K775" i="11"/>
  <c r="K759" i="11"/>
  <c r="K743" i="11"/>
  <c r="K727" i="11"/>
  <c r="K711" i="11"/>
  <c r="K695" i="11"/>
  <c r="K679" i="11"/>
  <c r="K663" i="11"/>
  <c r="K647" i="11"/>
  <c r="K631" i="11"/>
  <c r="K615" i="11"/>
  <c r="K599" i="11"/>
  <c r="K583" i="11"/>
  <c r="K567" i="11"/>
  <c r="K551" i="11"/>
  <c r="K535" i="11"/>
  <c r="K519" i="11"/>
  <c r="K503" i="11"/>
  <c r="K487" i="11"/>
  <c r="K471" i="11"/>
  <c r="K455" i="11"/>
  <c r="K439" i="11"/>
  <c r="K423" i="11"/>
  <c r="K407" i="11"/>
  <c r="K391" i="11"/>
  <c r="K375" i="11"/>
  <c r="K359" i="11"/>
  <c r="K343" i="11"/>
  <c r="K327" i="11"/>
  <c r="K311" i="11"/>
  <c r="K295" i="11"/>
  <c r="K279" i="11"/>
  <c r="K263" i="11"/>
  <c r="K247" i="11"/>
  <c r="K231" i="11"/>
  <c r="K215" i="11"/>
  <c r="K199" i="11"/>
  <c r="K183" i="11"/>
  <c r="K167" i="11"/>
  <c r="K151" i="11"/>
  <c r="K135" i="11"/>
  <c r="K119" i="11"/>
  <c r="K103" i="11"/>
  <c r="K87" i="11"/>
  <c r="K71" i="11"/>
  <c r="K55" i="11"/>
  <c r="K39" i="11"/>
  <c r="K23" i="11"/>
  <c r="K7" i="11"/>
  <c r="K827" i="11"/>
  <c r="K667" i="11"/>
  <c r="K1272" i="11"/>
  <c r="K1256" i="11"/>
  <c r="K1240" i="11"/>
  <c r="K1224" i="11"/>
  <c r="K1208" i="11"/>
  <c r="K1192" i="11"/>
  <c r="K1176" i="11"/>
  <c r="K1160" i="11"/>
  <c r="K1144" i="11"/>
  <c r="K1128" i="11"/>
  <c r="K1112" i="11"/>
  <c r="K1096" i="11"/>
  <c r="K1080" i="11"/>
  <c r="K1064" i="11"/>
  <c r="K1048" i="11"/>
  <c r="K1032" i="11"/>
  <c r="K1016" i="11"/>
  <c r="K1000" i="11"/>
  <c r="K984" i="11"/>
  <c r="K968" i="11"/>
  <c r="K952" i="11"/>
  <c r="K936" i="11"/>
  <c r="K920" i="11"/>
  <c r="K904" i="11"/>
  <c r="K888" i="11"/>
  <c r="K872" i="11"/>
  <c r="K856" i="11"/>
  <c r="K840" i="11"/>
  <c r="K824" i="11"/>
  <c r="K808" i="11"/>
  <c r="K792" i="11"/>
  <c r="K776" i="11"/>
  <c r="K760" i="11"/>
  <c r="K744" i="11"/>
  <c r="K728" i="11"/>
  <c r="K712" i="11"/>
  <c r="K696" i="11"/>
  <c r="K680" i="11"/>
  <c r="K664" i="11"/>
  <c r="K648" i="11"/>
  <c r="K632" i="11"/>
  <c r="K616" i="11"/>
  <c r="K600" i="11"/>
  <c r="K584" i="11"/>
  <c r="K568" i="11"/>
  <c r="K552" i="11"/>
  <c r="K536" i="11"/>
  <c r="K520" i="11"/>
  <c r="K504" i="11"/>
  <c r="K488" i="11"/>
  <c r="K472" i="11"/>
  <c r="K456" i="11"/>
  <c r="K296" i="11"/>
  <c r="K280" i="11"/>
  <c r="K264" i="11"/>
  <c r="K248" i="11"/>
  <c r="K232" i="11"/>
  <c r="K216" i="11"/>
  <c r="K200" i="11"/>
  <c r="K184" i="11"/>
  <c r="K168" i="11"/>
  <c r="K152" i="11"/>
  <c r="K136" i="11"/>
  <c r="K120" i="11"/>
  <c r="K104" i="11"/>
  <c r="K88" i="11"/>
  <c r="K72" i="11"/>
  <c r="K56" i="11"/>
  <c r="K40" i="11"/>
  <c r="K24" i="11"/>
  <c r="K8" i="11"/>
  <c r="L1275" i="11"/>
  <c r="L1259" i="11"/>
  <c r="L1243" i="11"/>
  <c r="L1227" i="11"/>
  <c r="L1211" i="11"/>
  <c r="L1195" i="11"/>
  <c r="L1179" i="11"/>
  <c r="L1163" i="11"/>
  <c r="L1147" i="11"/>
  <c r="L1131" i="11"/>
  <c r="L1115" i="11"/>
  <c r="L1099" i="11"/>
  <c r="L1083" i="11"/>
  <c r="L1067" i="11"/>
  <c r="L1051" i="11"/>
  <c r="L1035" i="11"/>
  <c r="L1019" i="11"/>
  <c r="L1003" i="11"/>
  <c r="L987" i="11"/>
  <c r="L971" i="11"/>
  <c r="L955" i="11"/>
  <c r="L939" i="11"/>
  <c r="L923" i="11"/>
  <c r="L907" i="11"/>
  <c r="L891" i="11"/>
  <c r="L875" i="11"/>
  <c r="L859" i="11"/>
  <c r="L843" i="11"/>
  <c r="L827" i="11"/>
  <c r="L811" i="11"/>
  <c r="L795" i="11"/>
  <c r="L779" i="11"/>
  <c r="L763" i="11"/>
  <c r="L747" i="11"/>
  <c r="L731" i="11"/>
  <c r="L715" i="11"/>
  <c r="L699" i="11"/>
  <c r="L683" i="11"/>
  <c r="L667" i="11"/>
  <c r="L651" i="11"/>
  <c r="L635" i="11"/>
  <c r="L619" i="11"/>
  <c r="L603" i="11"/>
  <c r="L587" i="11"/>
  <c r="L571" i="11"/>
  <c r="L555" i="11"/>
  <c r="L539" i="11"/>
  <c r="L523" i="11"/>
  <c r="L507" i="11"/>
  <c r="L491" i="11"/>
  <c r="L475" i="11"/>
  <c r="L459" i="11"/>
  <c r="L443" i="11"/>
  <c r="L427" i="11"/>
  <c r="L411" i="11"/>
  <c r="L395" i="11"/>
  <c r="L379" i="11"/>
  <c r="L363" i="11"/>
  <c r="L347" i="11"/>
  <c r="L331" i="11"/>
  <c r="L315" i="11"/>
  <c r="L299" i="11"/>
  <c r="L283" i="11"/>
  <c r="L267" i="11"/>
  <c r="L251" i="11"/>
  <c r="L235" i="11"/>
  <c r="L219" i="11"/>
  <c r="L203" i="11"/>
  <c r="L187" i="11"/>
  <c r="L171" i="11"/>
  <c r="L155" i="11"/>
  <c r="L139" i="11"/>
  <c r="L123" i="11"/>
  <c r="L107" i="11"/>
  <c r="L91" i="11"/>
  <c r="L75" i="11"/>
  <c r="L59" i="11"/>
  <c r="L43" i="11"/>
  <c r="L27" i="11"/>
  <c r="L11" i="11"/>
  <c r="K1278" i="11"/>
  <c r="K574" i="11"/>
  <c r="K1270" i="11"/>
  <c r="K1222" i="11"/>
  <c r="K1174" i="11"/>
  <c r="K1126" i="11"/>
  <c r="K1078" i="11"/>
  <c r="K1046" i="11"/>
  <c r="K982" i="11"/>
  <c r="K934" i="11"/>
  <c r="K902" i="11"/>
  <c r="K854" i="11"/>
  <c r="K806" i="11"/>
  <c r="K758" i="11"/>
  <c r="K710" i="11"/>
  <c r="K662" i="11"/>
  <c r="K614" i="11"/>
  <c r="K582" i="11"/>
  <c r="K534" i="11"/>
  <c r="K486" i="11"/>
  <c r="K438" i="11"/>
  <c r="K390" i="11"/>
  <c r="K342" i="11"/>
  <c r="K294" i="11"/>
  <c r="K246" i="11"/>
  <c r="K198" i="11"/>
  <c r="K150" i="11"/>
  <c r="K118" i="11"/>
  <c r="K1254" i="11"/>
  <c r="K1206" i="11"/>
  <c r="K1158" i="11"/>
  <c r="K1110" i="11"/>
  <c r="K1062" i="11"/>
  <c r="K1014" i="11"/>
  <c r="K966" i="11"/>
  <c r="K918" i="11"/>
  <c r="K870" i="11"/>
  <c r="K822" i="11"/>
  <c r="K774" i="11"/>
  <c r="K726" i="11"/>
  <c r="K678" i="11"/>
  <c r="K630" i="11"/>
  <c r="K566" i="11"/>
  <c r="K518" i="11"/>
  <c r="K470" i="11"/>
  <c r="K422" i="11"/>
  <c r="K374" i="11"/>
  <c r="K326" i="11"/>
  <c r="K278" i="11"/>
  <c r="K230" i="11"/>
  <c r="K182" i="11"/>
  <c r="K134" i="11"/>
  <c r="K86" i="11"/>
  <c r="K1286" i="11"/>
  <c r="K1238" i="11"/>
  <c r="K1190" i="11"/>
  <c r="K1142" i="11"/>
  <c r="K1094" i="11"/>
  <c r="K1030" i="11"/>
  <c r="K998" i="11"/>
  <c r="K950" i="11"/>
  <c r="K886" i="11"/>
  <c r="K838" i="11"/>
  <c r="K790" i="11"/>
  <c r="K742" i="11"/>
  <c r="K694" i="11"/>
  <c r="K646" i="11"/>
  <c r="K598" i="11"/>
  <c r="K550" i="11"/>
  <c r="K502" i="11"/>
  <c r="K454" i="11"/>
  <c r="K406" i="11"/>
  <c r="K358" i="11"/>
  <c r="K310" i="11"/>
  <c r="K262" i="11"/>
  <c r="K214" i="11"/>
  <c r="K166" i="11"/>
  <c r="K102" i="11"/>
  <c r="K1274" i="11"/>
  <c r="K1258" i="11"/>
  <c r="K1242" i="11"/>
  <c r="K1226" i="11"/>
  <c r="K1210" i="11"/>
  <c r="K1194" i="11"/>
  <c r="K1178" i="11"/>
  <c r="K1162" i="11"/>
  <c r="K1146" i="11"/>
  <c r="K1130" i="11"/>
  <c r="K1114" i="11"/>
  <c r="K1098" i="11"/>
  <c r="K1082" i="11"/>
  <c r="K1066" i="11"/>
  <c r="K1050" i="11"/>
  <c r="K1034" i="11"/>
  <c r="K1018" i="11"/>
  <c r="K1002" i="11"/>
  <c r="K986" i="11"/>
  <c r="K970" i="11"/>
  <c r="K954" i="11"/>
  <c r="K938" i="11"/>
  <c r="K922" i="11"/>
  <c r="K906" i="11"/>
  <c r="K890" i="11"/>
  <c r="K874" i="11"/>
  <c r="K858" i="11"/>
  <c r="K842" i="11"/>
  <c r="K826" i="11"/>
  <c r="K810" i="11"/>
  <c r="K794" i="11"/>
  <c r="K778" i="11"/>
  <c r="K762" i="11"/>
  <c r="K746" i="11"/>
  <c r="K730" i="11"/>
  <c r="K714" i="11"/>
  <c r="K698" i="11"/>
  <c r="K682" i="11"/>
  <c r="K666" i="11"/>
  <c r="K650" i="11"/>
  <c r="K634" i="11"/>
  <c r="K618" i="11"/>
  <c r="K602" i="11"/>
  <c r="K586" i="11"/>
  <c r="K570" i="11"/>
  <c r="K554" i="11"/>
  <c r="K538" i="11"/>
  <c r="K522" i="11"/>
  <c r="K506" i="11"/>
  <c r="K490" i="11"/>
  <c r="K474" i="11"/>
  <c r="K458" i="11"/>
  <c r="K442" i="11"/>
  <c r="K426" i="11"/>
  <c r="K410" i="11"/>
  <c r="K394" i="11"/>
  <c r="K378" i="11"/>
  <c r="K362" i="11"/>
  <c r="K346" i="11"/>
  <c r="K330" i="11"/>
  <c r="K314" i="11"/>
  <c r="K298" i="11"/>
  <c r="K282" i="11"/>
  <c r="K266" i="11"/>
  <c r="K250" i="11"/>
  <c r="K234" i="11"/>
  <c r="K218" i="11"/>
  <c r="K202" i="11"/>
  <c r="K186" i="11"/>
  <c r="K170" i="11"/>
  <c r="K154" i="11"/>
  <c r="K138" i="11"/>
  <c r="K122" i="11"/>
  <c r="K106" i="11"/>
  <c r="K90" i="11"/>
  <c r="K74" i="11"/>
  <c r="K58" i="11"/>
  <c r="K42" i="11"/>
  <c r="K26" i="11"/>
  <c r="K10" i="11"/>
  <c r="K2" i="11"/>
  <c r="L1273" i="11"/>
  <c r="L1257" i="11"/>
  <c r="L1241" i="11"/>
  <c r="L1225" i="11"/>
  <c r="L1209" i="11"/>
  <c r="L1193" i="11"/>
  <c r="L1177" i="11"/>
  <c r="K70" i="11"/>
  <c r="K54" i="11"/>
  <c r="K38" i="11"/>
  <c r="K22" i="11"/>
  <c r="K6" i="11"/>
  <c r="L1274" i="11"/>
  <c r="L1258" i="11"/>
  <c r="L1242" i="11"/>
  <c r="L1226" i="11"/>
  <c r="L1210" i="11"/>
  <c r="L1194" i="11"/>
  <c r="L1178" i="11"/>
  <c r="L1162" i="11"/>
  <c r="L1146" i="11"/>
  <c r="L1130" i="11"/>
  <c r="L1114" i="11"/>
  <c r="L1098" i="11"/>
  <c r="L1082" i="11"/>
  <c r="L1066" i="11"/>
  <c r="L1050" i="11"/>
  <c r="L1034" i="11"/>
  <c r="L1018" i="11"/>
  <c r="L1002" i="11"/>
  <c r="L986" i="11"/>
  <c r="L970" i="11"/>
  <c r="L954" i="11"/>
  <c r="L938" i="11"/>
  <c r="L922" i="11"/>
  <c r="L906" i="11"/>
  <c r="L890" i="11"/>
  <c r="L874" i="11"/>
  <c r="L858" i="11"/>
  <c r="L842" i="11"/>
  <c r="L826" i="11"/>
  <c r="L810" i="11"/>
  <c r="L794" i="11"/>
  <c r="L778" i="11"/>
  <c r="L762" i="11"/>
  <c r="L746" i="11"/>
  <c r="L730" i="11"/>
  <c r="L714" i="11"/>
  <c r="L698" i="11"/>
  <c r="L682" i="11"/>
  <c r="L666" i="11"/>
  <c r="L650" i="11"/>
  <c r="L634" i="11"/>
  <c r="L618" i="11"/>
  <c r="L602" i="11"/>
  <c r="L586" i="11"/>
  <c r="L570" i="11"/>
  <c r="L554" i="11"/>
  <c r="L538" i="11"/>
  <c r="L522" i="11"/>
  <c r="L506" i="11"/>
  <c r="L490" i="11"/>
  <c r="L474" i="11"/>
  <c r="L458" i="11"/>
  <c r="L442" i="11"/>
  <c r="L426" i="11"/>
  <c r="L410" i="11"/>
  <c r="L394" i="11"/>
  <c r="L378" i="11"/>
  <c r="L362" i="11"/>
  <c r="L346" i="11"/>
  <c r="L330" i="11"/>
  <c r="L314" i="11"/>
  <c r="L298" i="11"/>
  <c r="L282" i="11"/>
  <c r="L266" i="11"/>
  <c r="L250" i="11"/>
  <c r="L234" i="11"/>
  <c r="L218" i="11"/>
  <c r="L202" i="11"/>
  <c r="L186" i="11"/>
  <c r="L170" i="11"/>
  <c r="L154" i="11"/>
  <c r="L138" i="11"/>
  <c r="L122" i="11"/>
  <c r="L106" i="11"/>
  <c r="L90" i="11"/>
  <c r="L74" i="11"/>
  <c r="L58" i="11"/>
  <c r="L42" i="11"/>
  <c r="L26" i="11"/>
  <c r="L10" i="11"/>
  <c r="L1271" i="11"/>
  <c r="L1255" i="11"/>
  <c r="L1239" i="11"/>
  <c r="L1223" i="11"/>
  <c r="L1207" i="11"/>
  <c r="L1191" i="11"/>
  <c r="L1175" i="11"/>
  <c r="L1159" i="11"/>
  <c r="L1143" i="11"/>
  <c r="L1127" i="11"/>
  <c r="L1111" i="11"/>
  <c r="L1095" i="11"/>
  <c r="L1079" i="11"/>
  <c r="L1063" i="11"/>
  <c r="L1047" i="11"/>
  <c r="L1031" i="11"/>
  <c r="L1015" i="11"/>
  <c r="L999" i="11"/>
  <c r="L983" i="11"/>
  <c r="L967" i="11"/>
  <c r="L951" i="11"/>
  <c r="L935" i="11"/>
  <c r="L919" i="11"/>
  <c r="L903" i="11"/>
  <c r="L887" i="11"/>
  <c r="L871" i="11"/>
  <c r="L855" i="11"/>
  <c r="L839" i="11"/>
  <c r="L823" i="11"/>
  <c r="L807" i="11"/>
  <c r="L791" i="11"/>
  <c r="L775" i="11"/>
  <c r="L759" i="11"/>
  <c r="L743" i="11"/>
  <c r="L727" i="11"/>
  <c r="L711" i="11"/>
  <c r="L695" i="11"/>
  <c r="L679" i="11"/>
  <c r="L663" i="11"/>
  <c r="L647" i="11"/>
  <c r="L631" i="11"/>
  <c r="L615" i="11"/>
  <c r="L599" i="11"/>
  <c r="L583" i="11"/>
  <c r="L567" i="11"/>
  <c r="L551" i="11"/>
  <c r="L535" i="11"/>
  <c r="L519" i="11"/>
  <c r="L503" i="11"/>
  <c r="L487" i="11"/>
  <c r="L471" i="11"/>
  <c r="L455" i="11"/>
  <c r="L439" i="11"/>
  <c r="L423" i="11"/>
  <c r="L407" i="11"/>
  <c r="L391" i="11"/>
  <c r="L375" i="11"/>
  <c r="L359" i="11"/>
  <c r="L343" i="11"/>
  <c r="L327" i="11"/>
  <c r="L311" i="11"/>
  <c r="L295" i="11"/>
  <c r="L279" i="11"/>
  <c r="L263" i="11"/>
  <c r="L247" i="11"/>
  <c r="L231" i="11"/>
  <c r="L215" i="11"/>
  <c r="L199" i="11"/>
  <c r="L183" i="11"/>
  <c r="L167" i="11"/>
  <c r="L151" i="11"/>
  <c r="L135" i="11"/>
  <c r="L119" i="11"/>
  <c r="L103" i="11"/>
  <c r="L87" i="11"/>
  <c r="L71" i="11"/>
  <c r="L55" i="11"/>
  <c r="L39" i="11"/>
  <c r="L23" i="11"/>
  <c r="L7" i="11"/>
  <c r="L1134" i="11"/>
  <c r="L1118" i="11"/>
  <c r="L1102" i="11"/>
  <c r="L1086" i="11"/>
  <c r="L1070" i="11"/>
  <c r="L1054" i="11"/>
  <c r="L1038" i="11"/>
  <c r="L1022" i="11"/>
  <c r="L1006" i="11"/>
  <c r="L990" i="11"/>
  <c r="L974" i="11"/>
  <c r="L958" i="11"/>
  <c r="L942" i="11"/>
  <c r="L926" i="11"/>
  <c r="L910" i="11"/>
  <c r="L894" i="11"/>
  <c r="L878" i="11"/>
  <c r="L862" i="11"/>
  <c r="L846" i="11"/>
  <c r="L830" i="11"/>
  <c r="L814" i="11"/>
  <c r="L798" i="11"/>
  <c r="L782" i="11"/>
  <c r="L766" i="11"/>
  <c r="L750" i="11"/>
  <c r="L734" i="11"/>
  <c r="L718" i="11"/>
  <c r="L702" i="11"/>
  <c r="L686" i="11"/>
  <c r="L670" i="11"/>
  <c r="L654" i="11"/>
  <c r="L638" i="11"/>
  <c r="L622" i="11"/>
  <c r="L606" i="11"/>
  <c r="L590" i="11"/>
  <c r="L574" i="11"/>
  <c r="L558" i="11"/>
  <c r="L542" i="11"/>
  <c r="L526" i="11"/>
  <c r="L510" i="11"/>
  <c r="L494" i="11"/>
  <c r="L478" i="11"/>
  <c r="L462" i="11"/>
  <c r="L446" i="11"/>
  <c r="L430" i="11"/>
  <c r="L414" i="11"/>
  <c r="L398" i="11"/>
  <c r="L382" i="11"/>
  <c r="L366" i="11"/>
  <c r="L350" i="11"/>
  <c r="L334" i="11"/>
  <c r="L318" i="11"/>
  <c r="L302" i="11"/>
  <c r="L286" i="11"/>
  <c r="L270" i="11"/>
  <c r="L254" i="11"/>
  <c r="L238" i="11"/>
  <c r="L222" i="11"/>
  <c r="L206" i="11"/>
  <c r="L190" i="11"/>
  <c r="L174" i="11"/>
  <c r="L158" i="11"/>
  <c r="L142" i="11"/>
  <c r="L126" i="11"/>
  <c r="L110" i="11"/>
  <c r="L94" i="11"/>
  <c r="L78" i="11"/>
  <c r="L62" i="11"/>
  <c r="L46" i="11"/>
  <c r="L30" i="11"/>
  <c r="L14" i="11"/>
  <c r="L321" i="11"/>
  <c r="K1285" i="11"/>
  <c r="K1269" i="11"/>
  <c r="K1253" i="11"/>
  <c r="K1237" i="11"/>
  <c r="K1221" i="11"/>
  <c r="K1205" i="11"/>
  <c r="K1189" i="11"/>
  <c r="K1173" i="11"/>
  <c r="K1157" i="11"/>
  <c r="K1141" i="11"/>
  <c r="K1125" i="11"/>
  <c r="K1109" i="11"/>
  <c r="K1093" i="11"/>
  <c r="K1077" i="11"/>
  <c r="K1061" i="11"/>
  <c r="K1045" i="11"/>
  <c r="K1029" i="11"/>
  <c r="K1013" i="11"/>
  <c r="K997" i="11"/>
  <c r="K981" i="11"/>
  <c r="K965" i="11"/>
  <c r="K949" i="11"/>
  <c r="K933" i="11"/>
  <c r="K917" i="11"/>
  <c r="K901" i="11"/>
  <c r="K885" i="11"/>
  <c r="K869" i="11"/>
  <c r="K853" i="11"/>
  <c r="K837" i="11"/>
  <c r="K821" i="11"/>
  <c r="K805" i="11"/>
  <c r="K789" i="11"/>
  <c r="K773" i="11"/>
  <c r="K757" i="11"/>
  <c r="K741" i="11"/>
  <c r="K725" i="11"/>
  <c r="K709" i="11"/>
  <c r="K693" i="11"/>
  <c r="K677" i="11"/>
  <c r="K661" i="11"/>
  <c r="K645" i="11"/>
  <c r="K629" i="11"/>
  <c r="K613" i="11"/>
  <c r="K597" i="11"/>
  <c r="K581" i="11"/>
  <c r="K565" i="11"/>
  <c r="K549" i="11"/>
  <c r="K533" i="11"/>
  <c r="K517" i="11"/>
  <c r="K501" i="11"/>
  <c r="K485" i="11"/>
  <c r="K469" i="11"/>
  <c r="K453" i="11"/>
  <c r="K437" i="11"/>
  <c r="K421" i="11"/>
  <c r="K405" i="11"/>
  <c r="K389" i="11"/>
  <c r="K373" i="11"/>
  <c r="K357" i="11"/>
  <c r="K341" i="11"/>
  <c r="K325" i="11"/>
  <c r="K309" i="11"/>
  <c r="K293" i="11"/>
  <c r="K277" i="11"/>
  <c r="K261" i="11"/>
  <c r="K245" i="11"/>
  <c r="K229" i="11"/>
  <c r="K213" i="11"/>
  <c r="K197" i="11"/>
  <c r="K181" i="11"/>
  <c r="K165" i="11"/>
  <c r="K149" i="11"/>
  <c r="K133" i="11"/>
  <c r="K117" i="11"/>
  <c r="K101" i="11"/>
  <c r="K85" i="11"/>
  <c r="K69" i="11"/>
  <c r="K53" i="11"/>
  <c r="K37" i="11"/>
  <c r="K21" i="11"/>
  <c r="K5" i="11"/>
  <c r="K190" i="11"/>
  <c r="K126" i="11"/>
  <c r="K78" i="11"/>
  <c r="K46" i="11"/>
  <c r="K30" i="11"/>
  <c r="K1284" i="11"/>
  <c r="K1268" i="11"/>
  <c r="K1252" i="11"/>
  <c r="K1236" i="11"/>
  <c r="K1220" i="11"/>
  <c r="K1204" i="11"/>
  <c r="K1188" i="11"/>
  <c r="K1172" i="11"/>
  <c r="K1156" i="11"/>
  <c r="K1140" i="11"/>
  <c r="K1124" i="11"/>
  <c r="K1108" i="11"/>
  <c r="K1092" i="11"/>
  <c r="K1076" i="11"/>
  <c r="K1060" i="11"/>
  <c r="K1044" i="11"/>
  <c r="K1028" i="11"/>
  <c r="K1012" i="11"/>
  <c r="K996" i="11"/>
  <c r="K1283" i="11"/>
  <c r="K1267" i="11"/>
  <c r="K1251" i="11"/>
  <c r="K1235" i="11"/>
  <c r="K1219" i="11"/>
  <c r="K1203" i="11"/>
  <c r="K1187" i="11"/>
  <c r="K1171" i="11"/>
  <c r="K1155" i="11"/>
  <c r="K1139" i="11"/>
  <c r="K1123" i="11"/>
  <c r="K1107" i="11"/>
  <c r="K1091" i="11"/>
  <c r="K1075" i="11"/>
  <c r="K1059" i="11"/>
  <c r="K1043" i="11"/>
  <c r="K1027" i="11"/>
  <c r="K1011" i="11"/>
  <c r="K995" i="11"/>
  <c r="K979" i="11"/>
  <c r="K963" i="11"/>
  <c r="K947" i="11"/>
  <c r="K931" i="11"/>
  <c r="K915" i="11"/>
  <c r="K899" i="11"/>
  <c r="K883" i="11"/>
  <c r="K867" i="11"/>
  <c r="K851" i="11"/>
  <c r="K835" i="11"/>
  <c r="K819" i="11"/>
  <c r="K803" i="11"/>
  <c r="K787" i="11"/>
  <c r="K771" i="11"/>
  <c r="K755" i="11"/>
  <c r="K739" i="11"/>
  <c r="K723" i="11"/>
  <c r="K707" i="11"/>
  <c r="K691" i="11"/>
  <c r="K675" i="11"/>
  <c r="K659" i="11"/>
  <c r="K643" i="11"/>
  <c r="K627" i="11"/>
  <c r="K611" i="11"/>
  <c r="K595" i="11"/>
  <c r="K579" i="11"/>
  <c r="K563" i="11"/>
  <c r="K547" i="11"/>
  <c r="K531" i="11"/>
  <c r="K515" i="11"/>
  <c r="K499" i="11"/>
  <c r="K483" i="11"/>
  <c r="K467" i="11"/>
  <c r="K451" i="11"/>
  <c r="K435" i="11"/>
  <c r="K419" i="11"/>
  <c r="K403" i="11"/>
  <c r="K387" i="11"/>
  <c r="K371" i="11"/>
  <c r="K355" i="11"/>
  <c r="K339" i="11"/>
  <c r="K323" i="11"/>
  <c r="K307" i="11"/>
  <c r="K291" i="11"/>
  <c r="K275" i="11"/>
  <c r="K259" i="11"/>
  <c r="K243" i="11"/>
  <c r="K227" i="11"/>
  <c r="K211" i="11"/>
  <c r="K195" i="11"/>
  <c r="K179" i="11"/>
  <c r="K163" i="11"/>
  <c r="K147" i="11"/>
  <c r="K131" i="11"/>
  <c r="K115" i="11"/>
  <c r="K99" i="11"/>
  <c r="K83" i="11"/>
  <c r="K1281" i="11"/>
  <c r="K1265" i="11"/>
  <c r="K1249" i="11"/>
  <c r="K1233" i="11"/>
  <c r="K1217" i="11"/>
  <c r="K1201" i="11"/>
  <c r="K1185" i="11"/>
  <c r="K1169" i="11"/>
  <c r="K1153" i="11"/>
  <c r="K1137" i="11"/>
  <c r="K1121" i="11"/>
  <c r="K1105" i="11"/>
  <c r="K1089" i="11"/>
  <c r="K1073" i="11"/>
  <c r="K1057" i="11"/>
  <c r="K1041" i="11"/>
  <c r="K1025" i="11"/>
  <c r="K1009" i="11"/>
  <c r="K993" i="11"/>
  <c r="K977" i="11"/>
  <c r="K961" i="11"/>
  <c r="K945" i="11"/>
  <c r="K929" i="11"/>
  <c r="K913" i="11"/>
  <c r="K440" i="11"/>
  <c r="K424" i="11"/>
  <c r="K408" i="11"/>
  <c r="K392" i="11"/>
  <c r="K376" i="11"/>
  <c r="K360" i="11"/>
  <c r="K344" i="11"/>
  <c r="K328" i="11"/>
  <c r="K312" i="11"/>
  <c r="L1161" i="11"/>
  <c r="L1145" i="11"/>
  <c r="L1129" i="11"/>
  <c r="L1113" i="11"/>
  <c r="L1097" i="11"/>
  <c r="L1081" i="11"/>
  <c r="L1065" i="11"/>
  <c r="L1049" i="11"/>
  <c r="L1033" i="11"/>
  <c r="L1017" i="11"/>
  <c r="L1001" i="11"/>
  <c r="L985" i="11"/>
  <c r="L969" i="11"/>
  <c r="L953" i="11"/>
  <c r="L937" i="11"/>
  <c r="L921" i="11"/>
  <c r="L905" i="11"/>
  <c r="L889" i="11"/>
  <c r="L873" i="11"/>
  <c r="L857" i="11"/>
  <c r="L841" i="11"/>
  <c r="L825" i="11"/>
  <c r="L809" i="11"/>
  <c r="L793" i="11"/>
  <c r="L777" i="11"/>
  <c r="L761" i="11"/>
  <c r="L745" i="11"/>
  <c r="L729" i="11"/>
  <c r="L713" i="11"/>
  <c r="L697" i="11"/>
  <c r="L681" i="11"/>
  <c r="L665" i="11"/>
  <c r="L649" i="11"/>
  <c r="L633" i="11"/>
  <c r="L617" i="11"/>
  <c r="L601" i="11"/>
  <c r="L585" i="11"/>
  <c r="L569" i="11"/>
  <c r="L553" i="11"/>
  <c r="L537" i="11"/>
  <c r="L521" i="11"/>
  <c r="L505" i="11"/>
  <c r="L489" i="11"/>
  <c r="L473" i="11"/>
  <c r="L457" i="11"/>
  <c r="L441" i="11"/>
  <c r="L425" i="11"/>
  <c r="L409" i="11"/>
  <c r="L393" i="11"/>
  <c r="L377" i="11"/>
  <c r="L361" i="11"/>
  <c r="L345" i="11"/>
  <c r="L329" i="11"/>
  <c r="L313" i="11"/>
  <c r="L297" i="11"/>
  <c r="L281" i="11"/>
  <c r="L265" i="11"/>
  <c r="L249" i="11"/>
  <c r="L233" i="11"/>
  <c r="L217" i="11"/>
  <c r="L201" i="11"/>
  <c r="L185" i="11"/>
  <c r="L169" i="11"/>
  <c r="L153" i="11"/>
  <c r="L137" i="11"/>
  <c r="L121" i="11"/>
  <c r="L105" i="11"/>
  <c r="L89" i="11"/>
  <c r="L73" i="11"/>
  <c r="K980" i="11"/>
  <c r="K964" i="11"/>
  <c r="K948" i="11"/>
  <c r="K932" i="11"/>
  <c r="K916" i="11"/>
  <c r="K900" i="11"/>
  <c r="K884" i="11"/>
  <c r="K868" i="11"/>
  <c r="K852" i="11"/>
  <c r="K836" i="11"/>
  <c r="K820" i="11"/>
  <c r="K804" i="11"/>
  <c r="K788" i="11"/>
  <c r="K772" i="11"/>
  <c r="K756" i="11"/>
  <c r="K740" i="11"/>
  <c r="K724" i="11"/>
  <c r="K708" i="11"/>
  <c r="K692" i="11"/>
  <c r="K676" i="11"/>
  <c r="K660" i="11"/>
  <c r="K644" i="11"/>
  <c r="K628" i="11"/>
  <c r="K612" i="11"/>
  <c r="K596" i="11"/>
  <c r="K580" i="11"/>
  <c r="K564" i="11"/>
  <c r="K548" i="11"/>
  <c r="K532" i="11"/>
  <c r="K516" i="11"/>
  <c r="K500" i="11"/>
  <c r="K484" i="11"/>
  <c r="K468" i="11"/>
  <c r="K452" i="11"/>
  <c r="K436" i="11"/>
  <c r="K420" i="11"/>
  <c r="K404" i="11"/>
  <c r="K388" i="11"/>
  <c r="K372" i="11"/>
  <c r="K356" i="11"/>
  <c r="K340" i="11"/>
  <c r="K324" i="11"/>
  <c r="K308" i="11"/>
  <c r="K292" i="11"/>
  <c r="K276" i="11"/>
  <c r="K260" i="11"/>
  <c r="K244" i="11"/>
  <c r="K228" i="11"/>
  <c r="K212" i="11"/>
  <c r="K196" i="11"/>
  <c r="K180" i="11"/>
  <c r="K164" i="11"/>
  <c r="K148" i="11"/>
  <c r="K132" i="11"/>
  <c r="K116" i="11"/>
  <c r="K100" i="11"/>
  <c r="K84" i="11"/>
  <c r="K68" i="11"/>
  <c r="K52" i="11"/>
  <c r="K36" i="11"/>
  <c r="K20" i="11"/>
  <c r="K4" i="11"/>
  <c r="L1272" i="11"/>
  <c r="L1256" i="11"/>
  <c r="L1240" i="11"/>
  <c r="L1224" i="11"/>
  <c r="L1208" i="11"/>
  <c r="L1192" i="11"/>
  <c r="L1176" i="11"/>
  <c r="L1160" i="11"/>
  <c r="L1144" i="11"/>
  <c r="L1128" i="11"/>
  <c r="L1112" i="11"/>
  <c r="L1096" i="11"/>
  <c r="L1080" i="11"/>
  <c r="L1064" i="11"/>
  <c r="L1048" i="11"/>
  <c r="L1032" i="11"/>
  <c r="L1016" i="11"/>
  <c r="L1000" i="11"/>
  <c r="L984" i="11"/>
  <c r="L968" i="11"/>
  <c r="L952" i="11"/>
  <c r="L936" i="11"/>
  <c r="L920" i="11"/>
  <c r="K67" i="11"/>
  <c r="K51" i="11"/>
  <c r="K35" i="11"/>
  <c r="K19" i="11"/>
  <c r="K3" i="11"/>
  <c r="K897" i="11"/>
  <c r="K881" i="11"/>
  <c r="K865" i="11"/>
  <c r="K849" i="11"/>
  <c r="K833" i="11"/>
  <c r="K817" i="11"/>
  <c r="K801" i="11"/>
  <c r="K1280" i="11"/>
  <c r="K1264" i="11"/>
  <c r="K1248" i="11"/>
  <c r="K1232" i="11"/>
  <c r="K1216" i="11"/>
  <c r="K1200" i="11"/>
  <c r="K1184" i="11"/>
  <c r="K1168" i="11"/>
  <c r="K1152" i="11"/>
  <c r="K1136" i="11"/>
  <c r="K1120" i="11"/>
  <c r="K1104" i="11"/>
  <c r="K1088" i="11"/>
  <c r="K1072" i="11"/>
  <c r="K1056" i="11"/>
  <c r="K1040" i="11"/>
  <c r="K1024" i="11"/>
  <c r="K1008" i="11"/>
  <c r="K992" i="11"/>
  <c r="K976" i="11"/>
  <c r="K960" i="11"/>
  <c r="K944" i="11"/>
  <c r="K928" i="11"/>
  <c r="K912" i="11"/>
  <c r="K896" i="11"/>
  <c r="K880" i="11"/>
  <c r="K864" i="11"/>
  <c r="K848" i="11"/>
  <c r="K832" i="11"/>
  <c r="K816" i="11"/>
  <c r="K800" i="11"/>
  <c r="K784" i="11"/>
  <c r="K768" i="11"/>
  <c r="K752" i="11"/>
  <c r="K736" i="11"/>
  <c r="K720" i="11"/>
  <c r="K704" i="11"/>
  <c r="K688" i="11"/>
  <c r="K672" i="11"/>
  <c r="K656" i="11"/>
  <c r="K640" i="11"/>
  <c r="K624" i="11"/>
  <c r="K608" i="11"/>
  <c r="K592" i="11"/>
  <c r="K576" i="11"/>
  <c r="K560" i="11"/>
  <c r="K544" i="11"/>
  <c r="K528" i="11"/>
  <c r="K512" i="11"/>
  <c r="K496" i="11"/>
  <c r="K480" i="11"/>
  <c r="K464" i="11"/>
  <c r="K448" i="11"/>
  <c r="K432" i="11"/>
  <c r="K416" i="11"/>
  <c r="K400" i="11"/>
  <c r="K384" i="11"/>
  <c r="K368" i="11"/>
  <c r="K352" i="11"/>
  <c r="K336" i="11"/>
  <c r="K320" i="11"/>
  <c r="K304" i="11"/>
  <c r="K288" i="11"/>
  <c r="K272" i="11"/>
  <c r="K256" i="11"/>
  <c r="K240" i="11"/>
  <c r="K224" i="11"/>
  <c r="K208" i="11"/>
  <c r="K192" i="11"/>
  <c r="K176" i="11"/>
  <c r="K160" i="11"/>
  <c r="K144" i="11"/>
  <c r="K128" i="11"/>
  <c r="K112" i="11"/>
  <c r="K96" i="11"/>
  <c r="K80" i="11"/>
  <c r="K64" i="11"/>
  <c r="K48" i="11"/>
  <c r="K32" i="11"/>
  <c r="K16" i="11"/>
  <c r="L1284" i="11"/>
  <c r="L1268" i="11"/>
  <c r="L1252" i="11"/>
  <c r="L1236" i="11"/>
  <c r="L1220" i="11"/>
  <c r="L1204" i="11"/>
  <c r="L1188" i="11"/>
  <c r="L1172" i="11"/>
  <c r="L1156" i="11"/>
  <c r="L1140" i="11"/>
  <c r="L1124" i="11"/>
  <c r="L1108" i="11"/>
  <c r="L1092" i="11"/>
  <c r="L1076" i="11"/>
  <c r="L1060" i="11"/>
  <c r="L1044" i="11"/>
  <c r="L1028" i="11"/>
  <c r="L1012" i="11"/>
  <c r="L996" i="11"/>
  <c r="L980" i="11"/>
  <c r="L964" i="11"/>
  <c r="L948" i="11"/>
  <c r="L932" i="11"/>
  <c r="L916" i="11"/>
  <c r="L900" i="11"/>
  <c r="L884" i="11"/>
  <c r="L868" i="11"/>
  <c r="L852" i="11"/>
  <c r="L836" i="11"/>
  <c r="L820" i="11"/>
  <c r="L804" i="11"/>
  <c r="L788" i="11"/>
  <c r="L772" i="11"/>
  <c r="L756" i="11"/>
  <c r="L740" i="11"/>
  <c r="L724" i="11"/>
  <c r="L708" i="11"/>
  <c r="L692" i="11"/>
  <c r="L676" i="11"/>
  <c r="L660" i="11"/>
  <c r="L644" i="11"/>
  <c r="L628" i="11"/>
  <c r="L612" i="11"/>
  <c r="L596" i="11"/>
  <c r="L580" i="11"/>
  <c r="K1279" i="11"/>
  <c r="K1263" i="11"/>
  <c r="K1247" i="11"/>
  <c r="K1231" i="11"/>
  <c r="K1215" i="11"/>
  <c r="K1199" i="11"/>
  <c r="K1183" i="11"/>
  <c r="K1167" i="11"/>
  <c r="K1151" i="11"/>
  <c r="K1135" i="11"/>
  <c r="K1277" i="11"/>
  <c r="K1261" i="11"/>
  <c r="K1245" i="11"/>
  <c r="K1229" i="11"/>
  <c r="K1213" i="11"/>
  <c r="K1197" i="11"/>
  <c r="K1181" i="11"/>
  <c r="K1165" i="11"/>
  <c r="K1149" i="11"/>
  <c r="K1133" i="11"/>
  <c r="K1117" i="11"/>
  <c r="K1101" i="11"/>
  <c r="K1085" i="11"/>
  <c r="K1069" i="11"/>
  <c r="K1053" i="11"/>
  <c r="K1037" i="11"/>
  <c r="K1021" i="11"/>
  <c r="K1005" i="11"/>
  <c r="K989" i="11"/>
  <c r="K973" i="11"/>
  <c r="K957" i="11"/>
  <c r="K941" i="11"/>
  <c r="K925" i="11"/>
  <c r="K749" i="11"/>
  <c r="K477" i="11"/>
  <c r="L1169" i="11"/>
  <c r="K1132" i="11"/>
  <c r="L1278" i="11"/>
  <c r="L1262" i="11"/>
  <c r="L1246" i="11"/>
  <c r="L1230" i="11"/>
  <c r="L1214" i="11"/>
  <c r="L1198" i="11"/>
  <c r="L1182" i="11"/>
  <c r="L1166" i="11"/>
  <c r="L1150" i="11"/>
  <c r="K1273" i="11"/>
  <c r="K1257" i="11"/>
  <c r="K1241" i="11"/>
  <c r="K1225" i="11"/>
  <c r="K1209" i="11"/>
  <c r="K1193" i="11"/>
  <c r="K1177" i="11"/>
  <c r="K1161" i="11"/>
  <c r="K1145" i="11"/>
  <c r="K1129" i="11"/>
  <c r="K1113" i="11"/>
  <c r="K1097" i="11"/>
  <c r="K1081" i="11"/>
  <c r="K1065" i="11"/>
  <c r="K1049" i="11"/>
  <c r="K1033" i="11"/>
  <c r="K1017" i="11"/>
  <c r="K1001" i="11"/>
  <c r="K985" i="11"/>
  <c r="K969" i="11"/>
  <c r="K953" i="11"/>
  <c r="K937" i="11"/>
  <c r="K921" i="11"/>
  <c r="K905" i="11"/>
  <c r="K889" i="11"/>
  <c r="K873" i="11"/>
  <c r="K857" i="11"/>
  <c r="K841" i="11"/>
  <c r="K825" i="11"/>
  <c r="K809" i="11"/>
  <c r="K793" i="11"/>
  <c r="K777" i="11"/>
  <c r="K761" i="11"/>
  <c r="K745" i="11"/>
  <c r="K729" i="11"/>
  <c r="K713" i="11"/>
  <c r="K697" i="11"/>
  <c r="K681" i="11"/>
  <c r="K665" i="11"/>
  <c r="K649" i="11"/>
  <c r="K633" i="11"/>
  <c r="K617" i="11"/>
  <c r="K601" i="11"/>
  <c r="K585" i="11"/>
  <c r="K569" i="11"/>
  <c r="K553" i="11"/>
  <c r="K537" i="11"/>
  <c r="K521" i="11"/>
  <c r="K505" i="11"/>
  <c r="K489" i="11"/>
  <c r="K473" i="11"/>
  <c r="K457" i="11"/>
  <c r="K441" i="11"/>
  <c r="K425" i="11"/>
  <c r="K409" i="11"/>
  <c r="K393" i="11"/>
  <c r="K377" i="11"/>
  <c r="K361" i="11"/>
  <c r="K345" i="11"/>
  <c r="K329" i="11"/>
  <c r="K313" i="11"/>
  <c r="K297" i="11"/>
  <c r="K281" i="11"/>
  <c r="K265" i="11"/>
  <c r="L904" i="11"/>
  <c r="L888" i="11"/>
  <c r="L872" i="11"/>
  <c r="L856" i="11"/>
  <c r="L840" i="11"/>
  <c r="L824" i="11"/>
  <c r="L808" i="11"/>
  <c r="L792" i="11"/>
  <c r="L776" i="11"/>
  <c r="L760" i="11"/>
  <c r="L744" i="11"/>
  <c r="L728" i="11"/>
  <c r="L712" i="11"/>
  <c r="L696" i="11"/>
  <c r="L680" i="11"/>
  <c r="L664" i="11"/>
  <c r="L648" i="11"/>
  <c r="L632" i="11"/>
  <c r="L616" i="11"/>
  <c r="L600" i="11"/>
  <c r="L584" i="11"/>
  <c r="L568" i="11"/>
  <c r="L552" i="11"/>
  <c r="L536" i="11"/>
  <c r="L520" i="11"/>
  <c r="L504" i="11"/>
  <c r="L488" i="11"/>
  <c r="L472" i="11"/>
  <c r="L456" i="11"/>
  <c r="L440" i="11"/>
  <c r="L424" i="11"/>
  <c r="L408" i="11"/>
  <c r="L392" i="11"/>
  <c r="L376" i="11"/>
  <c r="L360" i="11"/>
  <c r="L344" i="11"/>
  <c r="L328" i="11"/>
  <c r="L312" i="11"/>
  <c r="L296" i="11"/>
  <c r="L280" i="11"/>
  <c r="L264" i="11"/>
  <c r="L248" i="11"/>
  <c r="L232" i="11"/>
  <c r="L216" i="11"/>
  <c r="L200" i="11"/>
  <c r="L184" i="11"/>
  <c r="L168" i="11"/>
  <c r="L152" i="11"/>
  <c r="L136" i="11"/>
  <c r="L120" i="11"/>
  <c r="L104" i="11"/>
  <c r="K1218" i="11"/>
  <c r="K1186" i="11"/>
  <c r="K1170" i="11"/>
  <c r="K1042" i="11"/>
  <c r="K978" i="11"/>
  <c r="K946" i="11"/>
  <c r="K866" i="11"/>
  <c r="K802" i="11"/>
  <c r="K770" i="11"/>
  <c r="K690" i="11"/>
  <c r="K274" i="11"/>
  <c r="K210" i="11"/>
  <c r="L1254" i="11"/>
  <c r="L1174" i="11"/>
  <c r="L902" i="11"/>
  <c r="L662" i="11"/>
  <c r="L582" i="11"/>
  <c r="K785" i="11"/>
  <c r="K769" i="11"/>
  <c r="K753" i="11"/>
  <c r="K737" i="11"/>
  <c r="K721" i="11"/>
  <c r="K705" i="11"/>
  <c r="K689" i="11"/>
  <c r="K673" i="11"/>
  <c r="K657" i="11"/>
  <c r="K641" i="11"/>
  <c r="K625" i="11"/>
  <c r="K609" i="11"/>
  <c r="K593" i="11"/>
  <c r="K577" i="11"/>
  <c r="K561" i="11"/>
  <c r="K545" i="11"/>
  <c r="K529" i="11"/>
  <c r="K513" i="11"/>
  <c r="K497" i="11"/>
  <c r="K481" i="11"/>
  <c r="K465" i="11"/>
  <c r="K449" i="11"/>
  <c r="K433" i="11"/>
  <c r="K417" i="11"/>
  <c r="K401" i="11"/>
  <c r="K385" i="11"/>
  <c r="K369" i="11"/>
  <c r="K353" i="11"/>
  <c r="K337" i="11"/>
  <c r="K321" i="11"/>
  <c r="K305" i="11"/>
  <c r="K289" i="11"/>
  <c r="K273" i="11"/>
  <c r="K257" i="11"/>
  <c r="K241" i="11"/>
  <c r="K225" i="11"/>
  <c r="K209" i="11"/>
  <c r="K193" i="11"/>
  <c r="K177" i="11"/>
  <c r="K161" i="11"/>
  <c r="K145" i="11"/>
  <c r="K129" i="11"/>
  <c r="K113" i="11"/>
  <c r="K97" i="11"/>
  <c r="K81" i="11"/>
  <c r="K65" i="11"/>
  <c r="K49" i="11"/>
  <c r="K33" i="11"/>
  <c r="K17" i="11"/>
  <c r="L1285" i="11"/>
  <c r="L1269" i="11"/>
  <c r="L1253" i="11"/>
  <c r="L1237" i="11"/>
  <c r="L1221" i="11"/>
  <c r="L1205" i="11"/>
  <c r="L1189" i="11"/>
  <c r="L1173" i="11"/>
  <c r="L1157" i="11"/>
  <c r="L1141" i="11"/>
  <c r="L581" i="11"/>
  <c r="L229" i="11"/>
  <c r="L213" i="11"/>
  <c r="L117" i="11"/>
  <c r="L101" i="11"/>
  <c r="L564" i="11"/>
  <c r="L548" i="11"/>
  <c r="L532" i="11"/>
  <c r="L516" i="11"/>
  <c r="K1119" i="11"/>
  <c r="K1103" i="11"/>
  <c r="K1087" i="11"/>
  <c r="K1071" i="11"/>
  <c r="K1055" i="11"/>
  <c r="K1039" i="11"/>
  <c r="K1023" i="11"/>
  <c r="K1007" i="11"/>
  <c r="K991" i="11"/>
  <c r="K975" i="11"/>
  <c r="K959" i="11"/>
  <c r="K943" i="11"/>
  <c r="K927" i="11"/>
  <c r="K911" i="11"/>
  <c r="K895" i="11"/>
  <c r="K879" i="11"/>
  <c r="K863" i="11"/>
  <c r="K847" i="11"/>
  <c r="K831" i="11"/>
  <c r="K815" i="11"/>
  <c r="K799" i="11"/>
  <c r="K783" i="11"/>
  <c r="K767" i="11"/>
  <c r="K751" i="11"/>
  <c r="K735" i="11"/>
  <c r="K719" i="11"/>
  <c r="K703" i="11"/>
  <c r="K687" i="11"/>
  <c r="K671" i="11"/>
  <c r="K655" i="11"/>
  <c r="K639" i="11"/>
  <c r="K623" i="11"/>
  <c r="K607" i="11"/>
  <c r="K591" i="11"/>
  <c r="K575" i="11"/>
  <c r="K559" i="11"/>
  <c r="K543" i="11"/>
  <c r="K527" i="11"/>
  <c r="K511" i="11"/>
  <c r="K495" i="11"/>
  <c r="K479" i="11"/>
  <c r="K463" i="11"/>
  <c r="K447" i="11"/>
  <c r="K431" i="11"/>
  <c r="K415" i="11"/>
  <c r="K399" i="11"/>
  <c r="K383" i="11"/>
  <c r="K367" i="11"/>
  <c r="K351" i="11"/>
  <c r="K335" i="11"/>
  <c r="K1150" i="11"/>
  <c r="K1022" i="11"/>
  <c r="K958" i="11"/>
  <c r="K926" i="11"/>
  <c r="K846" i="11"/>
  <c r="K782" i="11"/>
  <c r="K750" i="11"/>
  <c r="K494" i="11"/>
  <c r="K478" i="11"/>
  <c r="K302" i="11"/>
  <c r="K238" i="11"/>
  <c r="L1026" i="11"/>
  <c r="L850" i="11"/>
  <c r="L802" i="11"/>
  <c r="L738" i="11"/>
  <c r="L386" i="11"/>
  <c r="L114" i="11"/>
  <c r="K909" i="11"/>
  <c r="K893" i="11"/>
  <c r="K877" i="11"/>
  <c r="K861" i="11"/>
  <c r="K845" i="11"/>
  <c r="K829" i="11"/>
  <c r="K813" i="11"/>
  <c r="K797" i="11"/>
  <c r="K781" i="11"/>
  <c r="K765" i="11"/>
  <c r="K733" i="11"/>
  <c r="K717" i="11"/>
  <c r="K701" i="11"/>
  <c r="K685" i="11"/>
  <c r="K669" i="11"/>
  <c r="K653" i="11"/>
  <c r="K637" i="11"/>
  <c r="K621" i="11"/>
  <c r="K605" i="11"/>
  <c r="K589" i="11"/>
  <c r="K573" i="11"/>
  <c r="K557" i="11"/>
  <c r="K541" i="11"/>
  <c r="K525" i="11"/>
  <c r="K509" i="11"/>
  <c r="K493" i="11"/>
  <c r="K461" i="11"/>
  <c r="K445" i="11"/>
  <c r="K429" i="11"/>
  <c r="K413" i="11"/>
  <c r="K397" i="11"/>
  <c r="K381" i="11"/>
  <c r="K365" i="11"/>
  <c r="K349" i="11"/>
  <c r="K333" i="11"/>
  <c r="K317" i="11"/>
  <c r="K301" i="11"/>
  <c r="K285" i="11"/>
  <c r="K269" i="11"/>
  <c r="K253" i="11"/>
  <c r="K237" i="11"/>
  <c r="K221" i="11"/>
  <c r="K205" i="11"/>
  <c r="K189" i="11"/>
  <c r="K173" i="11"/>
  <c r="K157" i="11"/>
  <c r="K141" i="11"/>
  <c r="K125" i="11"/>
  <c r="K109" i="11"/>
  <c r="K93" i="11"/>
  <c r="K77" i="11"/>
  <c r="K61" i="11"/>
  <c r="K45" i="11"/>
  <c r="K29" i="11"/>
  <c r="K13" i="11"/>
  <c r="L1281" i="11"/>
  <c r="L1265" i="11"/>
  <c r="L1249" i="11"/>
  <c r="L1233" i="11"/>
  <c r="L1217" i="11"/>
  <c r="L1201" i="11"/>
  <c r="L1185" i="11"/>
  <c r="L1153" i="11"/>
  <c r="L1137" i="11"/>
  <c r="L1121" i="11"/>
  <c r="L1105" i="11"/>
  <c r="L1089" i="11"/>
  <c r="L1073" i="11"/>
  <c r="L1057" i="11"/>
  <c r="L1041" i="11"/>
  <c r="L1025" i="11"/>
  <c r="L1009" i="11"/>
  <c r="L993" i="11"/>
  <c r="L977" i="11"/>
  <c r="L961" i="11"/>
  <c r="L945" i="11"/>
  <c r="L929" i="11"/>
  <c r="L913" i="11"/>
  <c r="L897" i="11"/>
  <c r="L881" i="11"/>
  <c r="L817" i="11"/>
  <c r="L721" i="11"/>
  <c r="L497" i="11"/>
  <c r="L481" i="11"/>
  <c r="K1276" i="11"/>
  <c r="K1260" i="11"/>
  <c r="K1244" i="11"/>
  <c r="K1228" i="11"/>
  <c r="K1212" i="11"/>
  <c r="K1196" i="11"/>
  <c r="K1180" i="11"/>
  <c r="K1164" i="11"/>
  <c r="K1148" i="11"/>
  <c r="K1116" i="11"/>
  <c r="K1100" i="11"/>
  <c r="K1084" i="11"/>
  <c r="K1068" i="11"/>
  <c r="K1052" i="11"/>
  <c r="K1036" i="11"/>
  <c r="K1020" i="11"/>
  <c r="K1004" i="11"/>
  <c r="K988" i="11"/>
  <c r="K972" i="11"/>
  <c r="K956" i="11"/>
  <c r="K940" i="11"/>
  <c r="K924" i="11"/>
  <c r="K908" i="11"/>
  <c r="K892" i="11"/>
  <c r="K876" i="11"/>
  <c r="K860" i="11"/>
  <c r="K844" i="11"/>
  <c r="K828" i="11"/>
  <c r="K812" i="11"/>
  <c r="K796" i="11"/>
  <c r="K780" i="11"/>
  <c r="K764" i="11"/>
  <c r="K748" i="11"/>
  <c r="K732" i="11"/>
  <c r="K716" i="11"/>
  <c r="K700" i="11"/>
  <c r="K684" i="11"/>
  <c r="K668" i="11"/>
  <c r="K652" i="11"/>
  <c r="K636" i="11"/>
  <c r="K620" i="11"/>
  <c r="K604" i="11"/>
  <c r="K588" i="11"/>
  <c r="K524" i="11"/>
  <c r="K476" i="11"/>
  <c r="K444" i="11"/>
  <c r="K396" i="11"/>
  <c r="K300" i="11"/>
  <c r="K252" i="11"/>
  <c r="K220" i="11"/>
  <c r="K156" i="11"/>
  <c r="L1168" i="11"/>
  <c r="L1072" i="11"/>
  <c r="L1008" i="11"/>
  <c r="L960" i="11"/>
  <c r="L496" i="11"/>
  <c r="L320" i="11"/>
  <c r="L2" i="11"/>
  <c r="K1243" i="11"/>
  <c r="K1163" i="11"/>
  <c r="K1131" i="11"/>
  <c r="K1115" i="11"/>
  <c r="K1035" i="11"/>
  <c r="K907" i="11"/>
  <c r="K731" i="11"/>
  <c r="K619" i="11"/>
  <c r="K523" i="11"/>
  <c r="K427" i="11"/>
  <c r="K379" i="11"/>
  <c r="K267" i="11"/>
  <c r="K219" i="11"/>
  <c r="K75" i="11"/>
  <c r="L1215" i="11"/>
  <c r="L1071" i="11"/>
  <c r="L1023" i="11"/>
  <c r="L671" i="11"/>
  <c r="L495" i="11"/>
  <c r="L319" i="11"/>
  <c r="K249" i="11"/>
  <c r="K233" i="11"/>
  <c r="K217" i="11"/>
  <c r="K201" i="11"/>
  <c r="K185" i="11"/>
  <c r="K169" i="11"/>
  <c r="K153" i="11"/>
  <c r="K137" i="11"/>
  <c r="K121" i="11"/>
  <c r="K105" i="11"/>
  <c r="K89" i="11"/>
  <c r="K73" i="11"/>
  <c r="K57" i="11"/>
  <c r="K41" i="11"/>
  <c r="K25" i="11"/>
  <c r="K9" i="11"/>
  <c r="L1277" i="11"/>
  <c r="L1261" i="11"/>
  <c r="L1245" i="11"/>
  <c r="L1229" i="11"/>
  <c r="L1213" i="11"/>
  <c r="L1197" i="11"/>
  <c r="L1181" i="11"/>
  <c r="L1165" i="11"/>
  <c r="L1149" i="11"/>
  <c r="L1133" i="11"/>
  <c r="L1117" i="11"/>
  <c r="L1101" i="11"/>
  <c r="L1085" i="11"/>
  <c r="L1069" i="11"/>
  <c r="L1053" i="11"/>
  <c r="L1037" i="11"/>
  <c r="L1021" i="11"/>
  <c r="L1005" i="11"/>
  <c r="L989" i="11"/>
  <c r="L973" i="11"/>
  <c r="L957" i="11"/>
  <c r="L941" i="11"/>
  <c r="L925" i="11"/>
  <c r="L909" i="11"/>
  <c r="L893" i="11"/>
  <c r="L877" i="11"/>
  <c r="L861" i="11"/>
  <c r="L845" i="11"/>
  <c r="L829" i="11"/>
  <c r="L813" i="11"/>
  <c r="L797" i="11"/>
  <c r="L781" i="11"/>
  <c r="L765" i="11"/>
  <c r="L749" i="11"/>
  <c r="L733" i="11"/>
  <c r="L717" i="11"/>
  <c r="L701" i="11"/>
  <c r="L685" i="11"/>
  <c r="L669" i="11"/>
  <c r="L653" i="11"/>
  <c r="L637" i="11"/>
  <c r="L621" i="11"/>
  <c r="L605" i="11"/>
  <c r="L589" i="11"/>
  <c r="L573" i="11"/>
  <c r="L557" i="11"/>
  <c r="L541" i="11"/>
  <c r="L525" i="11"/>
  <c r="L509" i="11"/>
  <c r="L493" i="11"/>
  <c r="L477" i="11"/>
  <c r="L461" i="11"/>
  <c r="L445" i="11"/>
  <c r="L429" i="11"/>
  <c r="L413" i="11"/>
  <c r="L397" i="11"/>
  <c r="L381" i="11"/>
  <c r="L365" i="11"/>
  <c r="L349" i="11"/>
  <c r="L333" i="11"/>
  <c r="L317" i="11"/>
  <c r="L301" i="11"/>
  <c r="L285" i="11"/>
  <c r="L269" i="11"/>
  <c r="L253" i="11"/>
  <c r="L237" i="11"/>
  <c r="L221" i="11"/>
  <c r="L205" i="11"/>
  <c r="L189" i="11"/>
  <c r="L173" i="11"/>
  <c r="L157" i="11"/>
  <c r="L141" i="11"/>
  <c r="L125" i="11"/>
  <c r="L109" i="11"/>
  <c r="L93" i="11"/>
  <c r="L77" i="11"/>
  <c r="L61" i="11"/>
  <c r="L45" i="11"/>
  <c r="L29" i="11"/>
  <c r="L13" i="11"/>
  <c r="L1276" i="11"/>
  <c r="L1260" i="11"/>
  <c r="L1244" i="11"/>
  <c r="L1228" i="11"/>
  <c r="L1212" i="11"/>
  <c r="L1196" i="11"/>
  <c r="L1180" i="11"/>
  <c r="L1164" i="11"/>
  <c r="L1148" i="11"/>
  <c r="L1132" i="11"/>
  <c r="L1116" i="11"/>
  <c r="L1100" i="11"/>
  <c r="L1084" i="11"/>
  <c r="L1068" i="11"/>
  <c r="L1052" i="11"/>
  <c r="L1036" i="11"/>
  <c r="L1020" i="11"/>
  <c r="L1004" i="11"/>
  <c r="L988" i="11"/>
  <c r="L972" i="11"/>
  <c r="L956" i="11"/>
  <c r="L940" i="11"/>
  <c r="L924" i="11"/>
  <c r="L908" i="11"/>
  <c r="L892" i="11"/>
  <c r="L876" i="11"/>
  <c r="L860" i="11"/>
  <c r="L844" i="11"/>
  <c r="L828" i="11"/>
  <c r="L812" i="11"/>
  <c r="L796" i="11"/>
  <c r="L780" i="11"/>
  <c r="L764" i="11"/>
  <c r="L748" i="11"/>
  <c r="L732" i="11"/>
  <c r="L716" i="11"/>
  <c r="L700" i="11"/>
  <c r="L684" i="11"/>
  <c r="L668" i="11"/>
  <c r="L652" i="11"/>
  <c r="L636" i="11"/>
  <c r="L620" i="11"/>
  <c r="L604" i="11"/>
  <c r="L588" i="11"/>
  <c r="L572" i="11"/>
  <c r="L556" i="11"/>
  <c r="L540" i="11"/>
  <c r="L524" i="11"/>
  <c r="L508" i="11"/>
  <c r="L492" i="11"/>
  <c r="L476" i="11"/>
  <c r="L460" i="11"/>
  <c r="L444" i="11"/>
  <c r="L428" i="11"/>
  <c r="L412" i="11"/>
  <c r="L396" i="11"/>
  <c r="L380" i="11"/>
  <c r="L364" i="11"/>
  <c r="L348" i="11"/>
  <c r="L332" i="11"/>
  <c r="L316" i="11"/>
  <c r="L300" i="11"/>
  <c r="L284" i="11"/>
  <c r="L268" i="11"/>
  <c r="L252" i="11"/>
  <c r="L236" i="11"/>
  <c r="L220" i="11"/>
  <c r="L204" i="11"/>
  <c r="L188" i="11"/>
  <c r="L172" i="11"/>
  <c r="L156" i="11"/>
  <c r="L140" i="11"/>
  <c r="L124" i="11"/>
  <c r="L108" i="11"/>
  <c r="L92" i="11"/>
  <c r="L76" i="11"/>
  <c r="L60" i="11"/>
  <c r="L44" i="11"/>
  <c r="L28" i="11"/>
  <c r="L12" i="11"/>
  <c r="L57" i="11"/>
  <c r="L41" i="11"/>
  <c r="L25" i="11"/>
  <c r="L9" i="11"/>
  <c r="L88" i="11"/>
  <c r="L72" i="11"/>
  <c r="L56" i="11"/>
  <c r="L40" i="11"/>
  <c r="L24" i="11"/>
  <c r="L8" i="11"/>
  <c r="K1282" i="11"/>
  <c r="K1266" i="11"/>
  <c r="K1250" i="11"/>
  <c r="K1234" i="11"/>
  <c r="K1202" i="11"/>
  <c r="K1154" i="11"/>
  <c r="K1138" i="11"/>
  <c r="K1122" i="11"/>
  <c r="K1106" i="11"/>
  <c r="K1090" i="11"/>
  <c r="K1074" i="11"/>
  <c r="K1058" i="11"/>
  <c r="K1026" i="11"/>
  <c r="K1010" i="11"/>
  <c r="K994" i="11"/>
  <c r="K962" i="11"/>
  <c r="K930" i="11"/>
  <c r="K914" i="11"/>
  <c r="K898" i="11"/>
  <c r="K882" i="11"/>
  <c r="K850" i="11"/>
  <c r="K834" i="11"/>
  <c r="K818" i="11"/>
  <c r="K786" i="11"/>
  <c r="K754" i="11"/>
  <c r="K738" i="11"/>
  <c r="K722" i="11"/>
  <c r="K706" i="11"/>
  <c r="K674" i="11"/>
  <c r="K658" i="11"/>
  <c r="K642" i="11"/>
  <c r="K626" i="11"/>
  <c r="K610" i="11"/>
  <c r="K594" i="11"/>
  <c r="K578" i="11"/>
  <c r="K562" i="11"/>
  <c r="K546" i="11"/>
  <c r="K530" i="11"/>
  <c r="K514" i="11"/>
  <c r="K498" i="11"/>
  <c r="K482" i="11"/>
  <c r="K466" i="11"/>
  <c r="K450" i="11"/>
  <c r="K434" i="11"/>
  <c r="K418" i="11"/>
  <c r="K402" i="11"/>
  <c r="K386" i="11"/>
  <c r="K370" i="11"/>
  <c r="K354" i="11"/>
  <c r="K338" i="11"/>
  <c r="K322" i="11"/>
  <c r="K306" i="11"/>
  <c r="K290" i="11"/>
  <c r="K258" i="11"/>
  <c r="K242" i="11"/>
  <c r="K226" i="11"/>
  <c r="K194" i="11"/>
  <c r="K178" i="11"/>
  <c r="K162" i="11"/>
  <c r="K146" i="11"/>
  <c r="K130" i="11"/>
  <c r="K114" i="11"/>
  <c r="K98" i="11"/>
  <c r="K82" i="11"/>
  <c r="K66" i="11"/>
  <c r="K50" i="11"/>
  <c r="K34" i="11"/>
  <c r="K18" i="11"/>
  <c r="L1286" i="11"/>
  <c r="L1270" i="11"/>
  <c r="L1238" i="11"/>
  <c r="L1222" i="11"/>
  <c r="L1206" i="11"/>
  <c r="L1190" i="11"/>
  <c r="L1158" i="11"/>
  <c r="L1142" i="11"/>
  <c r="L1126" i="11"/>
  <c r="L1110" i="11"/>
  <c r="L1094" i="11"/>
  <c r="L1078" i="11"/>
  <c r="L1062" i="11"/>
  <c r="L1046" i="11"/>
  <c r="L1030" i="11"/>
  <c r="L1014" i="11"/>
  <c r="L998" i="11"/>
  <c r="L982" i="11"/>
  <c r="L966" i="11"/>
  <c r="L950" i="11"/>
  <c r="L934" i="11"/>
  <c r="L918" i="11"/>
  <c r="L886" i="11"/>
  <c r="L870" i="11"/>
  <c r="L854" i="11"/>
  <c r="L838" i="11"/>
  <c r="L822" i="11"/>
  <c r="L806" i="11"/>
  <c r="L790" i="11"/>
  <c r="L774" i="11"/>
  <c r="L758" i="11"/>
  <c r="L742" i="11"/>
  <c r="L726" i="11"/>
  <c r="L710" i="11"/>
  <c r="L694" i="11"/>
  <c r="L678" i="11"/>
  <c r="L646" i="11"/>
  <c r="L630" i="11"/>
  <c r="L614" i="11"/>
  <c r="L598" i="11"/>
  <c r="L566" i="11"/>
  <c r="L550" i="11"/>
  <c r="L534" i="11"/>
  <c r="L518" i="11"/>
  <c r="L502" i="11"/>
  <c r="L486" i="11"/>
  <c r="L470" i="11"/>
  <c r="L454" i="11"/>
  <c r="L438" i="11"/>
  <c r="L422" i="11"/>
  <c r="L406" i="11"/>
  <c r="L390" i="11"/>
  <c r="L374" i="11"/>
  <c r="L358" i="11"/>
  <c r="L342" i="11"/>
  <c r="L326" i="11"/>
  <c r="L310" i="11"/>
  <c r="L294" i="11"/>
  <c r="L278" i="11"/>
  <c r="L262" i="11"/>
  <c r="L246" i="11"/>
  <c r="L230" i="11"/>
  <c r="L214" i="11"/>
  <c r="L198" i="11"/>
  <c r="L182" i="11"/>
  <c r="L166" i="11"/>
  <c r="L150" i="11"/>
  <c r="L134" i="11"/>
  <c r="L118" i="11"/>
  <c r="L102" i="11"/>
  <c r="L86" i="11"/>
  <c r="L70" i="11"/>
  <c r="L54" i="11"/>
  <c r="L38" i="11"/>
  <c r="L22" i="11"/>
  <c r="L6" i="11"/>
  <c r="L1125" i="11"/>
  <c r="L1109" i="11"/>
  <c r="L1093" i="11"/>
  <c r="L1077" i="11"/>
  <c r="L1061" i="11"/>
  <c r="L1045" i="11"/>
  <c r="L1029" i="11"/>
  <c r="L1013" i="11"/>
  <c r="L997" i="11"/>
  <c r="L981" i="11"/>
  <c r="L965" i="11"/>
  <c r="L949" i="11"/>
  <c r="L933" i="11"/>
  <c r="L917" i="11"/>
  <c r="L901" i="11"/>
  <c r="L885" i="11"/>
  <c r="L869" i="11"/>
  <c r="L853" i="11"/>
  <c r="L837" i="11"/>
  <c r="L821" i="11"/>
  <c r="L805" i="11"/>
  <c r="L789" i="11"/>
  <c r="L773" i="11"/>
  <c r="L757" i="11"/>
  <c r="L741" i="11"/>
  <c r="L725" i="11"/>
  <c r="L709" i="11"/>
  <c r="L693" i="11"/>
  <c r="L677" i="11"/>
  <c r="L661" i="11"/>
  <c r="L645" i="11"/>
  <c r="L629" i="11"/>
  <c r="L613" i="11"/>
  <c r="L597" i="11"/>
  <c r="L565" i="11"/>
  <c r="L549" i="11"/>
  <c r="L533" i="11"/>
  <c r="L517" i="11"/>
  <c r="L501" i="11"/>
  <c r="L485" i="11"/>
  <c r="L469" i="11"/>
  <c r="L453" i="11"/>
  <c r="L437" i="11"/>
  <c r="L421" i="11"/>
  <c r="L405" i="11"/>
  <c r="L389" i="11"/>
  <c r="L373" i="11"/>
  <c r="L357" i="11"/>
  <c r="L341" i="11"/>
  <c r="L325" i="11"/>
  <c r="L309" i="11"/>
  <c r="L293" i="11"/>
  <c r="L277" i="11"/>
  <c r="L261" i="11"/>
  <c r="L245" i="11"/>
  <c r="L197" i="11"/>
  <c r="L181" i="11"/>
  <c r="L165" i="11"/>
  <c r="L149" i="11"/>
  <c r="L133" i="11"/>
  <c r="L85" i="11"/>
  <c r="L69" i="11"/>
  <c r="L53" i="11"/>
  <c r="L37" i="11"/>
  <c r="L21" i="11"/>
  <c r="L5" i="11"/>
  <c r="L500" i="11"/>
  <c r="L484" i="11"/>
  <c r="L468" i="11"/>
  <c r="L452" i="11"/>
  <c r="L436" i="11"/>
  <c r="L420" i="11"/>
  <c r="L404" i="11"/>
  <c r="L388" i="11"/>
  <c r="L372" i="11"/>
  <c r="L356" i="11"/>
  <c r="L340" i="11"/>
  <c r="L324" i="11"/>
  <c r="L308" i="11"/>
  <c r="L292" i="11"/>
  <c r="L276" i="11"/>
  <c r="L260" i="11"/>
  <c r="L244" i="11"/>
  <c r="L228" i="11"/>
  <c r="L212" i="11"/>
  <c r="L196" i="11"/>
  <c r="L180" i="11"/>
  <c r="L164" i="11"/>
  <c r="L148" i="11"/>
  <c r="L132" i="11"/>
  <c r="L116" i="11"/>
  <c r="L100" i="11"/>
  <c r="L84" i="11"/>
  <c r="L68" i="11"/>
  <c r="L52" i="11"/>
  <c r="L36" i="11"/>
  <c r="L20" i="11"/>
  <c r="L4" i="11"/>
  <c r="K319" i="11"/>
  <c r="K303" i="11"/>
  <c r="K287" i="11"/>
  <c r="K271" i="11"/>
  <c r="K255" i="11"/>
  <c r="K239" i="11"/>
  <c r="K223" i="11"/>
  <c r="K207" i="11"/>
  <c r="K191" i="11"/>
  <c r="K175" i="11"/>
  <c r="K159" i="11"/>
  <c r="K143" i="11"/>
  <c r="K127" i="11"/>
  <c r="K111" i="11"/>
  <c r="K95" i="11"/>
  <c r="K79" i="11"/>
  <c r="K63" i="11"/>
  <c r="K47" i="11"/>
  <c r="K31" i="11"/>
  <c r="K15" i="11"/>
  <c r="L1283" i="11"/>
  <c r="L1267" i="11"/>
  <c r="L1251" i="11"/>
  <c r="L1235" i="11"/>
  <c r="L1219" i="11"/>
  <c r="L1203" i="11"/>
  <c r="L1187" i="11"/>
  <c r="L1171" i="11"/>
  <c r="L1155" i="11"/>
  <c r="L1139" i="11"/>
  <c r="L1123" i="11"/>
  <c r="L1107" i="11"/>
  <c r="L1091" i="11"/>
  <c r="L1075" i="11"/>
  <c r="L1059" i="11"/>
  <c r="L1043" i="11"/>
  <c r="L1027" i="11"/>
  <c r="L1011" i="11"/>
  <c r="L995" i="11"/>
  <c r="L979" i="11"/>
  <c r="L963" i="11"/>
  <c r="L947" i="11"/>
  <c r="L931" i="11"/>
  <c r="L915" i="11"/>
  <c r="L899" i="11"/>
  <c r="L883" i="11"/>
  <c r="L867" i="11"/>
  <c r="L851" i="11"/>
  <c r="L835" i="11"/>
  <c r="L819" i="11"/>
  <c r="L803" i="11"/>
  <c r="L787" i="11"/>
  <c r="L771" i="11"/>
  <c r="L755" i="11"/>
  <c r="L739" i="11"/>
  <c r="L723" i="11"/>
  <c r="L707" i="11"/>
  <c r="L691" i="11"/>
  <c r="L675" i="11"/>
  <c r="L659" i="11"/>
  <c r="L643" i="11"/>
  <c r="L627" i="11"/>
  <c r="L611" i="11"/>
  <c r="L595" i="11"/>
  <c r="L579" i="11"/>
  <c r="L563" i="11"/>
  <c r="L547" i="11"/>
  <c r="L531" i="11"/>
  <c r="L515" i="11"/>
  <c r="L499" i="11"/>
  <c r="L483" i="11"/>
  <c r="L467" i="11"/>
  <c r="L451" i="11"/>
  <c r="L435" i="11"/>
  <c r="L419" i="11"/>
  <c r="L403" i="11"/>
  <c r="L387" i="11"/>
  <c r="L371" i="11"/>
  <c r="L355" i="11"/>
  <c r="L339" i="11"/>
  <c r="L323" i="11"/>
  <c r="L307" i="11"/>
  <c r="L291" i="11"/>
  <c r="L275" i="11"/>
  <c r="L259" i="11"/>
  <c r="L243" i="11"/>
  <c r="L227" i="11"/>
  <c r="L211" i="11"/>
  <c r="L195" i="11"/>
  <c r="L179" i="11"/>
  <c r="L163" i="11"/>
  <c r="L147" i="11"/>
  <c r="L131" i="11"/>
  <c r="L115" i="11"/>
  <c r="L99" i="11"/>
  <c r="L83" i="11"/>
  <c r="L67" i="11"/>
  <c r="L51" i="11"/>
  <c r="L35" i="11"/>
  <c r="L19" i="11"/>
  <c r="L3" i="11"/>
  <c r="K1262" i="11"/>
  <c r="K1246" i="11"/>
  <c r="K1230" i="11"/>
  <c r="K1214" i="11"/>
  <c r="K1198" i="11"/>
  <c r="K1182" i="11"/>
  <c r="K1166" i="11"/>
  <c r="K1134" i="11"/>
  <c r="K1118" i="11"/>
  <c r="K1102" i="11"/>
  <c r="K1086" i="11"/>
  <c r="K1070" i="11"/>
  <c r="K1054" i="11"/>
  <c r="K1038" i="11"/>
  <c r="K1006" i="11"/>
  <c r="K990" i="11"/>
  <c r="K974" i="11"/>
  <c r="K942" i="11"/>
  <c r="K910" i="11"/>
  <c r="K894" i="11"/>
  <c r="K878" i="11"/>
  <c r="K862" i="11"/>
  <c r="K830" i="11"/>
  <c r="K814" i="11"/>
  <c r="K798" i="11"/>
  <c r="K766" i="11"/>
  <c r="K734" i="11"/>
  <c r="K718" i="11"/>
  <c r="K702" i="11"/>
  <c r="K686" i="11"/>
  <c r="K670" i="11"/>
  <c r="K654" i="11"/>
  <c r="K638" i="11"/>
  <c r="K622" i="11"/>
  <c r="K606" i="11"/>
  <c r="K590" i="11"/>
  <c r="K558" i="11"/>
  <c r="K542" i="11"/>
  <c r="K526" i="11"/>
  <c r="K510" i="11"/>
  <c r="K462" i="11"/>
  <c r="K446" i="11"/>
  <c r="K430" i="11"/>
  <c r="K414" i="11"/>
  <c r="K398" i="11"/>
  <c r="K382" i="11"/>
  <c r="K366" i="11"/>
  <c r="K350" i="11"/>
  <c r="K334" i="11"/>
  <c r="K318" i="11"/>
  <c r="K286" i="11"/>
  <c r="K270" i="11"/>
  <c r="K254" i="11"/>
  <c r="K222" i="11"/>
  <c r="K206" i="11"/>
  <c r="K174" i="11"/>
  <c r="K158" i="11"/>
  <c r="K142" i="11"/>
  <c r="K110" i="11"/>
  <c r="K94" i="11"/>
  <c r="K62" i="11"/>
  <c r="K14" i="11"/>
  <c r="L1282" i="11"/>
  <c r="L1266" i="11"/>
  <c r="L1250" i="11"/>
  <c r="L1234" i="11"/>
  <c r="L1218" i="11"/>
  <c r="L1202" i="11"/>
  <c r="L1186" i="11"/>
  <c r="L1170" i="11"/>
  <c r="L1154" i="11"/>
  <c r="L1138" i="11"/>
  <c r="L1122" i="11"/>
  <c r="L1106" i="11"/>
  <c r="L1090" i="11"/>
  <c r="L1074" i="11"/>
  <c r="L1058" i="11"/>
  <c r="L1042" i="11"/>
  <c r="L1010" i="11"/>
  <c r="L994" i="11"/>
  <c r="L978" i="11"/>
  <c r="L962" i="11"/>
  <c r="L946" i="11"/>
  <c r="L930" i="11"/>
  <c r="L914" i="11"/>
  <c r="L898" i="11"/>
  <c r="L882" i="11"/>
  <c r="L866" i="11"/>
  <c r="L834" i="11"/>
  <c r="L818" i="11"/>
  <c r="L786" i="11"/>
  <c r="L770" i="11"/>
  <c r="L754" i="11"/>
  <c r="L722" i="11"/>
  <c r="L706" i="11"/>
  <c r="L690" i="11"/>
  <c r="L674" i="11"/>
  <c r="L658" i="11"/>
  <c r="L642" i="11"/>
  <c r="L626" i="11"/>
  <c r="L610" i="11"/>
  <c r="L594" i="11"/>
  <c r="L578" i="11"/>
  <c r="L562" i="11"/>
  <c r="L546" i="11"/>
  <c r="L530" i="11"/>
  <c r="L514" i="11"/>
  <c r="L498" i="11"/>
  <c r="L482" i="11"/>
  <c r="L466" i="11"/>
  <c r="L450" i="11"/>
  <c r="L434" i="11"/>
  <c r="L418" i="11"/>
  <c r="L402" i="11"/>
  <c r="L370" i="11"/>
  <c r="L354" i="11"/>
  <c r="L338" i="11"/>
  <c r="L322" i="11"/>
  <c r="L306" i="11"/>
  <c r="L290" i="11"/>
  <c r="L274" i="11"/>
  <c r="L258" i="11"/>
  <c r="L242" i="11"/>
  <c r="L226" i="11"/>
  <c r="L210" i="11"/>
  <c r="L194" i="11"/>
  <c r="L178" i="11"/>
  <c r="L162" i="11"/>
  <c r="L146" i="11"/>
  <c r="L130" i="11"/>
  <c r="L98" i="11"/>
  <c r="L82" i="11"/>
  <c r="L66" i="11"/>
  <c r="L50" i="11"/>
  <c r="L34" i="11"/>
  <c r="L18" i="11"/>
  <c r="L865" i="11"/>
  <c r="L849" i="11"/>
  <c r="L833" i="11"/>
  <c r="L801" i="11"/>
  <c r="L785" i="11"/>
  <c r="L769" i="11"/>
  <c r="L753" i="11"/>
  <c r="L737" i="11"/>
  <c r="L705" i="11"/>
  <c r="L689" i="11"/>
  <c r="L673" i="11"/>
  <c r="L657" i="11"/>
  <c r="L641" i="11"/>
  <c r="L625" i="11"/>
  <c r="L609" i="11"/>
  <c r="L593" i="11"/>
  <c r="L577" i="11"/>
  <c r="L561" i="11"/>
  <c r="L545" i="11"/>
  <c r="L529" i="11"/>
  <c r="L513" i="11"/>
  <c r="L465" i="11"/>
  <c r="L449" i="11"/>
  <c r="L433" i="11"/>
  <c r="L417" i="11"/>
  <c r="L401" i="11"/>
  <c r="L385" i="11"/>
  <c r="L369" i="11"/>
  <c r="L353" i="11"/>
  <c r="L337" i="11"/>
  <c r="L305" i="11"/>
  <c r="L289" i="11"/>
  <c r="L273" i="11"/>
  <c r="L257" i="11"/>
  <c r="L241" i="11"/>
  <c r="L225" i="11"/>
  <c r="L209" i="11"/>
  <c r="L193" i="11"/>
  <c r="L145" i="11"/>
  <c r="L113" i="11"/>
  <c r="K572" i="11"/>
  <c r="K556" i="11"/>
  <c r="K540" i="11"/>
  <c r="K508" i="11"/>
  <c r="K492" i="11"/>
  <c r="K460" i="11"/>
  <c r="K428" i="11"/>
  <c r="K412" i="11"/>
  <c r="K380" i="11"/>
  <c r="K364" i="11"/>
  <c r="K348" i="11"/>
  <c r="K332" i="11"/>
  <c r="K316" i="11"/>
  <c r="K284" i="11"/>
  <c r="K268" i="11"/>
  <c r="K236" i="11"/>
  <c r="K204" i="11"/>
  <c r="K188" i="11"/>
  <c r="K172" i="11"/>
  <c r="K140" i="11"/>
  <c r="K124" i="11"/>
  <c r="K108" i="11"/>
  <c r="K92" i="11"/>
  <c r="K76" i="11"/>
  <c r="K60" i="11"/>
  <c r="K28" i="11"/>
  <c r="K12" i="11"/>
  <c r="L1280" i="11"/>
  <c r="L1264" i="11"/>
  <c r="L1248" i="11"/>
  <c r="L1232" i="11"/>
  <c r="L1216" i="11"/>
  <c r="L1200" i="11"/>
  <c r="L1184" i="11"/>
  <c r="L1152" i="11"/>
  <c r="L1136" i="11"/>
  <c r="L1120" i="11"/>
  <c r="L1104" i="11"/>
  <c r="L1088" i="11"/>
  <c r="L1056" i="11"/>
  <c r="L1040" i="11"/>
  <c r="L1024" i="11"/>
  <c r="L992" i="11"/>
  <c r="L976" i="11"/>
  <c r="L944" i="11"/>
  <c r="L928" i="11"/>
  <c r="L912" i="11"/>
  <c r="L896" i="11"/>
  <c r="L880" i="11"/>
  <c r="L864" i="11"/>
  <c r="L848" i="11"/>
  <c r="L832" i="11"/>
  <c r="L816" i="11"/>
  <c r="L800" i="11"/>
  <c r="L784" i="11"/>
  <c r="L768" i="11"/>
  <c r="L752" i="11"/>
  <c r="L736" i="11"/>
  <c r="L720" i="11"/>
  <c r="L704" i="11"/>
  <c r="L688" i="11"/>
  <c r="L672" i="11"/>
  <c r="L656" i="11"/>
  <c r="L640" i="11"/>
  <c r="L624" i="11"/>
  <c r="L608" i="11"/>
  <c r="L592" i="11"/>
  <c r="L576" i="11"/>
  <c r="L560" i="11"/>
  <c r="L544" i="11"/>
  <c r="L528" i="11"/>
  <c r="L512" i="11"/>
  <c r="L480" i="11"/>
  <c r="L464" i="11"/>
  <c r="L448" i="11"/>
  <c r="L432" i="11"/>
  <c r="L416" i="11"/>
  <c r="L400" i="11"/>
  <c r="L384" i="11"/>
  <c r="L368" i="11"/>
  <c r="L352" i="11"/>
  <c r="L336" i="11"/>
  <c r="L304" i="11"/>
  <c r="L288" i="11"/>
  <c r="L272" i="11"/>
  <c r="L256" i="11"/>
  <c r="L240" i="11"/>
  <c r="L224" i="11"/>
  <c r="L208" i="11"/>
  <c r="L192" i="11"/>
  <c r="L176" i="11"/>
  <c r="L160" i="11"/>
  <c r="L144" i="11"/>
  <c r="L128" i="11"/>
  <c r="L112" i="11"/>
  <c r="L96" i="11"/>
  <c r="L80" i="11"/>
  <c r="L64" i="11"/>
  <c r="L48" i="11"/>
  <c r="L32" i="11"/>
  <c r="L16" i="11"/>
  <c r="K1275" i="11"/>
  <c r="K1259" i="11"/>
  <c r="K1227" i="11"/>
  <c r="K1211" i="11"/>
  <c r="K1195" i="11"/>
  <c r="K1179" i="11"/>
  <c r="K1147" i="11"/>
  <c r="K1099" i="11"/>
  <c r="K1083" i="11"/>
  <c r="K1067" i="11"/>
  <c r="K1051" i="11"/>
  <c r="K1019" i="11"/>
  <c r="K1003" i="11"/>
  <c r="K987" i="11"/>
  <c r="K971" i="11"/>
  <c r="K955" i="11"/>
  <c r="K939" i="11"/>
  <c r="K923" i="11"/>
  <c r="K891" i="11"/>
  <c r="K875" i="11"/>
  <c r="K859" i="11"/>
  <c r="K843" i="11"/>
  <c r="K811" i="11"/>
  <c r="K795" i="11"/>
  <c r="K779" i="11"/>
  <c r="K763" i="11"/>
  <c r="K747" i="11"/>
  <c r="K715" i="11"/>
  <c r="K699" i="11"/>
  <c r="K683" i="11"/>
  <c r="K651" i="11"/>
  <c r="K635" i="11"/>
  <c r="K603" i="11"/>
  <c r="K587" i="11"/>
  <c r="K571" i="11"/>
  <c r="K555" i="11"/>
  <c r="K539" i="11"/>
  <c r="K507" i="11"/>
  <c r="K491" i="11"/>
  <c r="K475" i="11"/>
  <c r="K459" i="11"/>
  <c r="K443" i="11"/>
  <c r="K411" i="11"/>
  <c r="K395" i="11"/>
  <c r="K363" i="11"/>
  <c r="K347" i="11"/>
  <c r="K331" i="11"/>
  <c r="K315" i="11"/>
  <c r="K299" i="11"/>
  <c r="K283" i="11"/>
  <c r="K251" i="11"/>
  <c r="K235" i="11"/>
  <c r="K203" i="11"/>
  <c r="K187" i="11"/>
  <c r="K171" i="11"/>
  <c r="K155" i="11"/>
  <c r="K139" i="11"/>
  <c r="K123" i="11"/>
  <c r="K107" i="11"/>
  <c r="K91" i="11"/>
  <c r="K59" i="11"/>
  <c r="K43" i="11"/>
  <c r="K27" i="11"/>
  <c r="K11" i="11"/>
  <c r="L1279" i="11"/>
  <c r="L1263" i="11"/>
  <c r="L1247" i="11"/>
  <c r="L1231" i="11"/>
  <c r="L1199" i="11"/>
  <c r="L1183" i="11"/>
  <c r="L1167" i="11"/>
  <c r="L1151" i="11"/>
  <c r="L1135" i="11"/>
  <c r="L1119" i="11"/>
  <c r="L1103" i="11"/>
  <c r="L1087" i="11"/>
  <c r="L1055" i="11"/>
  <c r="L1039" i="11"/>
  <c r="L1007" i="11"/>
  <c r="L991" i="11"/>
  <c r="L975" i="11"/>
  <c r="L959" i="11"/>
  <c r="L943" i="11"/>
  <c r="L927" i="11"/>
  <c r="L911" i="11"/>
  <c r="L895" i="11"/>
  <c r="L879" i="11"/>
  <c r="L863" i="11"/>
  <c r="L847" i="11"/>
  <c r="L831" i="11"/>
  <c r="L815" i="11"/>
  <c r="L799" i="11"/>
  <c r="L783" i="11"/>
  <c r="L767" i="11"/>
  <c r="L751" i="11"/>
  <c r="L735" i="11"/>
  <c r="L719" i="11"/>
  <c r="L703" i="11"/>
  <c r="L687" i="11"/>
  <c r="L655" i="11"/>
  <c r="L639" i="11"/>
  <c r="L623" i="11"/>
  <c r="L607" i="11"/>
  <c r="L591" i="11"/>
  <c r="L575" i="11"/>
  <c r="L559" i="11"/>
  <c r="L543" i="11"/>
  <c r="L527" i="11"/>
  <c r="L511" i="11"/>
  <c r="L479" i="11"/>
  <c r="L463" i="11"/>
  <c r="L447" i="11"/>
  <c r="L431" i="11"/>
  <c r="L415" i="11"/>
  <c r="L399" i="11"/>
  <c r="L383" i="11"/>
  <c r="L367" i="11"/>
  <c r="L351" i="11"/>
  <c r="L335" i="11"/>
  <c r="L303" i="11"/>
  <c r="L287" i="11"/>
  <c r="L271" i="11"/>
  <c r="L255" i="11"/>
  <c r="L239" i="11"/>
  <c r="L223" i="11"/>
  <c r="L207" i="11"/>
  <c r="L191" i="11"/>
  <c r="L175" i="11"/>
  <c r="L159" i="11"/>
  <c r="L143" i="11"/>
  <c r="L127" i="11"/>
  <c r="L111" i="11"/>
  <c r="L95" i="11"/>
  <c r="L79" i="11"/>
  <c r="L63" i="11"/>
  <c r="L47" i="11"/>
  <c r="L31" i="11"/>
  <c r="L15" i="11"/>
  <c r="L177" i="11"/>
  <c r="L161" i="11"/>
  <c r="L129" i="11"/>
  <c r="L97" i="11"/>
  <c r="L81" i="11"/>
  <c r="L65" i="11"/>
  <c r="L49" i="11"/>
  <c r="L33" i="11"/>
  <c r="L17" i="11"/>
</calcChain>
</file>

<file path=xl/sharedStrings.xml><?xml version="1.0" encoding="utf-8"?>
<sst xmlns="http://schemas.openxmlformats.org/spreadsheetml/2006/main" count="6451" uniqueCount="1412">
  <si>
    <t>Insee</t>
  </si>
  <si>
    <t>Dép.</t>
  </si>
  <si>
    <t>Commune</t>
  </si>
  <si>
    <t>Intercommunalité</t>
  </si>
  <si>
    <t>75</t>
  </si>
  <si>
    <t>Paris 1er arrondissement</t>
  </si>
  <si>
    <t>T01 - Paris</t>
  </si>
  <si>
    <t>Paris 2ème arrondissement</t>
  </si>
  <si>
    <t>Paris 3ème arrondissement</t>
  </si>
  <si>
    <t>Paris 4ème arrondissement</t>
  </si>
  <si>
    <t>Paris 5ème arrondissement</t>
  </si>
  <si>
    <t>Paris 6ème arrondissement</t>
  </si>
  <si>
    <t>Paris 7ème arrondissement</t>
  </si>
  <si>
    <t>Paris 8ème arrondissement</t>
  </si>
  <si>
    <t>Paris 9ème arrondissement</t>
  </si>
  <si>
    <t>Paris 10ème arrondissement</t>
  </si>
  <si>
    <t>Paris 11ème arrondissement</t>
  </si>
  <si>
    <t>Paris 12ème arrondissement</t>
  </si>
  <si>
    <t>Paris 13ème arrondissement</t>
  </si>
  <si>
    <t>Paris 14ème arrondissement</t>
  </si>
  <si>
    <t>Paris 15ème arrondissement</t>
  </si>
  <si>
    <t>Paris 16ème arrondissement</t>
  </si>
  <si>
    <t>Paris 17ème arrondissement</t>
  </si>
  <si>
    <t>Paris 18ème arrondissement</t>
  </si>
  <si>
    <t>Paris 19ème arrondissement</t>
  </si>
  <si>
    <t>Paris 20ème arrondissement</t>
  </si>
  <si>
    <t>77</t>
  </si>
  <si>
    <t>Achères-la-Forêt</t>
  </si>
  <si>
    <t>CA du Pays de Fontainebleau</t>
  </si>
  <si>
    <t>Amillis</t>
  </si>
  <si>
    <t>CA Coulommiers Pays de Brie</t>
  </si>
  <si>
    <t>Amponville</t>
  </si>
  <si>
    <t>CC Pays de Nemours</t>
  </si>
  <si>
    <t>Andrezel</t>
  </si>
  <si>
    <t>CC Brie des Rivières et Châteaux</t>
  </si>
  <si>
    <t>Annet-sur-Marne</t>
  </si>
  <si>
    <t>CC Plaines et Monts de France</t>
  </si>
  <si>
    <t>Arbonne-la-Forêt</t>
  </si>
  <si>
    <t>Argentières</t>
  </si>
  <si>
    <t>Armentières-en-Brie</t>
  </si>
  <si>
    <t>CC du Pays de l'Ourcq</t>
  </si>
  <si>
    <t>Arville</t>
  </si>
  <si>
    <t>CC Gâtinais Val de Loing</t>
  </si>
  <si>
    <t>Aubepierre-Ozouer-le-Repos</t>
  </si>
  <si>
    <t>CC Brie Nangissienne</t>
  </si>
  <si>
    <t>Aufferville</t>
  </si>
  <si>
    <t>Augers-en-Brie</t>
  </si>
  <si>
    <t>CC du Provinois</t>
  </si>
  <si>
    <t>Aulnoy</t>
  </si>
  <si>
    <t>Avon</t>
  </si>
  <si>
    <t>Baby</t>
  </si>
  <si>
    <t>CC Bassée-Montois</t>
  </si>
  <si>
    <t>Bagneaux-sur-Loing</t>
  </si>
  <si>
    <t>Bailly-Romainvilliers</t>
  </si>
  <si>
    <t>CA Val d'Europe Agglomération</t>
  </si>
  <si>
    <t>Balloy</t>
  </si>
  <si>
    <t>Bannost-Villegagnon</t>
  </si>
  <si>
    <t>Barbey</t>
  </si>
  <si>
    <t>CC du Pays de Montereau</t>
  </si>
  <si>
    <t>Barbizon</t>
  </si>
  <si>
    <t>Barcy</t>
  </si>
  <si>
    <t>CA du Pays de Meaux</t>
  </si>
  <si>
    <t>Bassevelle</t>
  </si>
  <si>
    <t>Bazoches-lès-Bray</t>
  </si>
  <si>
    <t>Beauchery-Saint-Martin</t>
  </si>
  <si>
    <t>Beaumont-du-Gâtinais</t>
  </si>
  <si>
    <t>Beauvoir</t>
  </si>
  <si>
    <t>Bellot</t>
  </si>
  <si>
    <t>CC des 2 Morin</t>
  </si>
  <si>
    <t>Bernay-Vilbert</t>
  </si>
  <si>
    <t>CC Val Briard</t>
  </si>
  <si>
    <t>Beton-Bazoches</t>
  </si>
  <si>
    <t>Bezalles</t>
  </si>
  <si>
    <t>Blandy</t>
  </si>
  <si>
    <t>Blennes</t>
  </si>
  <si>
    <t>Boisdon</t>
  </si>
  <si>
    <t>Bois-le-Roi</t>
  </si>
  <si>
    <t>Boissettes</t>
  </si>
  <si>
    <t>CA Melun Val de Seine</t>
  </si>
  <si>
    <t>Boissise-la-Bertrand</t>
  </si>
  <si>
    <t>Boissise-le-Roi</t>
  </si>
  <si>
    <t>Boissy-aux-Cailles</t>
  </si>
  <si>
    <t>Boissy-le-Châtel</t>
  </si>
  <si>
    <t>Boitron</t>
  </si>
  <si>
    <t>Bombon</t>
  </si>
  <si>
    <t>Bougligny</t>
  </si>
  <si>
    <t>Boulancourt</t>
  </si>
  <si>
    <t>Bouleurs</t>
  </si>
  <si>
    <t>Bourron-Marlotte</t>
  </si>
  <si>
    <t>Boutigny</t>
  </si>
  <si>
    <t>Bransles</t>
  </si>
  <si>
    <t>Bray-sur-Seine</t>
  </si>
  <si>
    <t>Bréau</t>
  </si>
  <si>
    <t>Brie-Comte-Robert</t>
  </si>
  <si>
    <t>CC de l'Orée de la Brie</t>
  </si>
  <si>
    <t>La Brosse-Montceaux</t>
  </si>
  <si>
    <t>Brou-sur-Chantereine</t>
  </si>
  <si>
    <t>CA Paris - Vallée de la Marne</t>
  </si>
  <si>
    <t>Burcy</t>
  </si>
  <si>
    <t>Bussières</t>
  </si>
  <si>
    <t>Bussy-Saint-Georges</t>
  </si>
  <si>
    <t>CA de Marne et Gondoire</t>
  </si>
  <si>
    <t>Bussy-Saint-Martin</t>
  </si>
  <si>
    <t>Buthiers</t>
  </si>
  <si>
    <t>Cannes-Écluse</t>
  </si>
  <si>
    <t>Carnetin</t>
  </si>
  <si>
    <t>La Celle-sur-Morin</t>
  </si>
  <si>
    <t>Cély</t>
  </si>
  <si>
    <t>Cerneux</t>
  </si>
  <si>
    <t>Cesson</t>
  </si>
  <si>
    <t>CA Grand Paris Sud Seine Essonne Sénart</t>
  </si>
  <si>
    <t>Cessoy-en-Montois</t>
  </si>
  <si>
    <t>Chailly-en-Bière</t>
  </si>
  <si>
    <t>Chailly-en-Brie</t>
  </si>
  <si>
    <t>Chaintreaux</t>
  </si>
  <si>
    <t>Chalautre-la-Grande</t>
  </si>
  <si>
    <t>Chalautre-la-Petite</t>
  </si>
  <si>
    <t>Chalifert</t>
  </si>
  <si>
    <t>Chalmaison</t>
  </si>
  <si>
    <t>Chambry</t>
  </si>
  <si>
    <t>Chamigny</t>
  </si>
  <si>
    <t>Champagne-sur-Seine</t>
  </si>
  <si>
    <t>CC Moret Seine et Loing</t>
  </si>
  <si>
    <t>Champcenest</t>
  </si>
  <si>
    <t>Champdeuil</t>
  </si>
  <si>
    <t>Champeaux</t>
  </si>
  <si>
    <t>Champs-sur-Marne</t>
  </si>
  <si>
    <t>Changis-sur-Marne</t>
  </si>
  <si>
    <t>Chanteloup-en-Brie</t>
  </si>
  <si>
    <t>La Chapelle-Gauthier</t>
  </si>
  <si>
    <t>La Chapelle-Iger</t>
  </si>
  <si>
    <t>La Chapelle-la-Reine</t>
  </si>
  <si>
    <t>La Chapelle-Rablais</t>
  </si>
  <si>
    <t>La Chapelle-Saint-Sulpice</t>
  </si>
  <si>
    <t>Les Chapelles-Bourbon</t>
  </si>
  <si>
    <t>La Chapelle-Moutils</t>
  </si>
  <si>
    <t>Charmentray</t>
  </si>
  <si>
    <t>Charny</t>
  </si>
  <si>
    <t>Chartrettes</t>
  </si>
  <si>
    <t>Chartronges</t>
  </si>
  <si>
    <t>Châteaubleau</t>
  </si>
  <si>
    <t>Château-Landon</t>
  </si>
  <si>
    <t>Le Châtelet-en-Brie</t>
  </si>
  <si>
    <t>Châtenay-sur-Seine</t>
  </si>
  <si>
    <t>Châtenoy</t>
  </si>
  <si>
    <t>Châtillon-la-Borde</t>
  </si>
  <si>
    <t>Châtres</t>
  </si>
  <si>
    <t>Chauffry</t>
  </si>
  <si>
    <t>Chaumes-en-Brie</t>
  </si>
  <si>
    <t>Chelles</t>
  </si>
  <si>
    <t>Chenoise-Cucharmoy</t>
  </si>
  <si>
    <t>Chenou</t>
  </si>
  <si>
    <t>Chessy</t>
  </si>
  <si>
    <t>Chevrainvilliers</t>
  </si>
  <si>
    <t>Chevru</t>
  </si>
  <si>
    <t>Chevry-Cossigny</t>
  </si>
  <si>
    <t>Chevry-en-Sereine</t>
  </si>
  <si>
    <t>Choisy-en-Brie</t>
  </si>
  <si>
    <t>Citry</t>
  </si>
  <si>
    <t>Claye-Souilly</t>
  </si>
  <si>
    <t>CA Roissy Pays de France</t>
  </si>
  <si>
    <t>Clos-Fontaine</t>
  </si>
  <si>
    <t>Cocherel</t>
  </si>
  <si>
    <t>Collégien</t>
  </si>
  <si>
    <t>Combs-la-Ville</t>
  </si>
  <si>
    <t>Compans</t>
  </si>
  <si>
    <t>Conches-sur-Gondoire</t>
  </si>
  <si>
    <t>Condé-Sainte-Libiaire</t>
  </si>
  <si>
    <t>Congis-sur-Thérouanne</t>
  </si>
  <si>
    <t>Coubert</t>
  </si>
  <si>
    <t>Couilly-Pont-aux-Dames</t>
  </si>
  <si>
    <t>Coulombs-en-Valois</t>
  </si>
  <si>
    <t>Coulommes</t>
  </si>
  <si>
    <t>Coulommiers</t>
  </si>
  <si>
    <t>Coupvray</t>
  </si>
  <si>
    <t>Courcelles-en-Bassée</t>
  </si>
  <si>
    <t>Courchamp</t>
  </si>
  <si>
    <t>Courpalay</t>
  </si>
  <si>
    <t>Courquetaine</t>
  </si>
  <si>
    <t>Courtacon</t>
  </si>
  <si>
    <t>Courtomer</t>
  </si>
  <si>
    <t>Courtry</t>
  </si>
  <si>
    <t>Coutençon</t>
  </si>
  <si>
    <t>Coutevroult</t>
  </si>
  <si>
    <t>Crécy-la-Chapelle</t>
  </si>
  <si>
    <t>Crégy-lès-Meaux</t>
  </si>
  <si>
    <t>Crèvecoeur-en-Brie</t>
  </si>
  <si>
    <t>Crisenoy</t>
  </si>
  <si>
    <t>Croissy-Beaubourg</t>
  </si>
  <si>
    <t>La Croix-en-Brie</t>
  </si>
  <si>
    <t>Crouy-sur-Ourcq</t>
  </si>
  <si>
    <t>Cuisy</t>
  </si>
  <si>
    <t>Dagny</t>
  </si>
  <si>
    <t>Dammarie-les-Lys</t>
  </si>
  <si>
    <t>Dammartin-en-Goële</t>
  </si>
  <si>
    <t>Dammartin-sur-Tigeaux</t>
  </si>
  <si>
    <t>Dampmart</t>
  </si>
  <si>
    <t>Darvault</t>
  </si>
  <si>
    <t>Dhuisy</t>
  </si>
  <si>
    <t>Diant</t>
  </si>
  <si>
    <t>Donnemarie-Dontilly</t>
  </si>
  <si>
    <t>Dormelles</t>
  </si>
  <si>
    <t>Doue</t>
  </si>
  <si>
    <t>Douy-la-Ramée</t>
  </si>
  <si>
    <t>Échouboulains</t>
  </si>
  <si>
    <t>Les Écrennes</t>
  </si>
  <si>
    <t>Égligny</t>
  </si>
  <si>
    <t>Égreville</t>
  </si>
  <si>
    <t>Émerainville</t>
  </si>
  <si>
    <t>Esbly</t>
  </si>
  <si>
    <t>Esmans</t>
  </si>
  <si>
    <t>Étrépilly</t>
  </si>
  <si>
    <t>Everly</t>
  </si>
  <si>
    <t>Évry-Grégy-sur-Yerre</t>
  </si>
  <si>
    <t>Faremoutiers</t>
  </si>
  <si>
    <t>Favières</t>
  </si>
  <si>
    <t>Faÿ-lès-Nemours</t>
  </si>
  <si>
    <t>Féricy</t>
  </si>
  <si>
    <t>Férolles-Attilly</t>
  </si>
  <si>
    <t>CC les Portes Briardes Entre Villes et Forêts</t>
  </si>
  <si>
    <t>Ferrières-en-Brie</t>
  </si>
  <si>
    <t>La Ferté-Gaucher</t>
  </si>
  <si>
    <t>La Ferté-sous-Jouarre</t>
  </si>
  <si>
    <t>Flagy</t>
  </si>
  <si>
    <t>Fleury-en-Bière</t>
  </si>
  <si>
    <t>Fontainebleau</t>
  </si>
  <si>
    <t>Fontaine-Fourches</t>
  </si>
  <si>
    <t>Fontaine-le-Port</t>
  </si>
  <si>
    <t>Fontains</t>
  </si>
  <si>
    <t>Fontenailles</t>
  </si>
  <si>
    <t>Fontenay-Trésigny</t>
  </si>
  <si>
    <t>Forfry</t>
  </si>
  <si>
    <t>Forges</t>
  </si>
  <si>
    <t>Fouju</t>
  </si>
  <si>
    <t>Fresnes-sur-Marne</t>
  </si>
  <si>
    <t>Frétoy</t>
  </si>
  <si>
    <t>Fromont</t>
  </si>
  <si>
    <t>Fublaines</t>
  </si>
  <si>
    <t>Garentreville</t>
  </si>
  <si>
    <t>Gastins</t>
  </si>
  <si>
    <t>La Genevraye</t>
  </si>
  <si>
    <t>Germigny-l'Évêque</t>
  </si>
  <si>
    <t>Germigny-sous-Coulombs</t>
  </si>
  <si>
    <t>Gesvres-le-Chapitre</t>
  </si>
  <si>
    <t>Giremoutiers</t>
  </si>
  <si>
    <t>Gironville</t>
  </si>
  <si>
    <t>Gouaix</t>
  </si>
  <si>
    <t>Gouvernes</t>
  </si>
  <si>
    <t>La Grande-Paroisse</t>
  </si>
  <si>
    <t>Grandpuits-Bailly-Carrois</t>
  </si>
  <si>
    <t>Gravon</t>
  </si>
  <si>
    <t>Gressy</t>
  </si>
  <si>
    <t>Gretz-Armainvilliers</t>
  </si>
  <si>
    <t>Grez-sur-Loing</t>
  </si>
  <si>
    <t>Grisy-Suisnes</t>
  </si>
  <si>
    <t>Grisy-sur-Seine</t>
  </si>
  <si>
    <t>Guérard</t>
  </si>
  <si>
    <t>Guercheville</t>
  </si>
  <si>
    <t>Guermantes</t>
  </si>
  <si>
    <t>Guignes</t>
  </si>
  <si>
    <t>Gurcy-le-Châtel</t>
  </si>
  <si>
    <t>Hautefeuille</t>
  </si>
  <si>
    <t>La Haute-Maison</t>
  </si>
  <si>
    <t>Héricy</t>
  </si>
  <si>
    <t>Hermé</t>
  </si>
  <si>
    <t>Hondevilliers</t>
  </si>
  <si>
    <t>La Houssaye-en-Brie</t>
  </si>
  <si>
    <t>Ichy</t>
  </si>
  <si>
    <t>Isles-les-Meldeuses</t>
  </si>
  <si>
    <t>Isles-lès-Villenoy</t>
  </si>
  <si>
    <t>Iverny</t>
  </si>
  <si>
    <t>Jablines</t>
  </si>
  <si>
    <t>Jaignes</t>
  </si>
  <si>
    <t>Jaulnes</t>
  </si>
  <si>
    <t>Jossigny</t>
  </si>
  <si>
    <t>Jouarre</t>
  </si>
  <si>
    <t>Jouy-le-Châtel</t>
  </si>
  <si>
    <t>Jouy-sur-Morin</t>
  </si>
  <si>
    <t>Juilly</t>
  </si>
  <si>
    <t>Jutigny</t>
  </si>
  <si>
    <t>Lagny-sur-Marne</t>
  </si>
  <si>
    <t>Larchant</t>
  </si>
  <si>
    <t>Laval-en-Brie</t>
  </si>
  <si>
    <t>Léchelle</t>
  </si>
  <si>
    <t>Lescherolles</t>
  </si>
  <si>
    <t>Lesches</t>
  </si>
  <si>
    <t>Lésigny</t>
  </si>
  <si>
    <t>Leudon-en-Brie</t>
  </si>
  <si>
    <t>Lieusaint</t>
  </si>
  <si>
    <t>Limoges-Fourches</t>
  </si>
  <si>
    <t>Lissy</t>
  </si>
  <si>
    <t>Liverdy-en-Brie</t>
  </si>
  <si>
    <t>Livry-sur-Seine</t>
  </si>
  <si>
    <t>Lizines</t>
  </si>
  <si>
    <t>Lizy-sur-Ourcq</t>
  </si>
  <si>
    <t>Lognes</t>
  </si>
  <si>
    <t>Longperrier</t>
  </si>
  <si>
    <t>Longueville</t>
  </si>
  <si>
    <t>Lorrez-le-Bocage-Préaux</t>
  </si>
  <si>
    <t>Louan-Villegruis-Fontaine</t>
  </si>
  <si>
    <t>Luisetaines</t>
  </si>
  <si>
    <t>Lumigny-Nesles-Ormeaux</t>
  </si>
  <si>
    <t>Luzancy</t>
  </si>
  <si>
    <t>Machault</t>
  </si>
  <si>
    <t>La Madeleine-sur-Loing</t>
  </si>
  <si>
    <t>Magny-le-Hongre</t>
  </si>
  <si>
    <t>Maincy</t>
  </si>
  <si>
    <t>Maisoncelles-en-Brie</t>
  </si>
  <si>
    <t>Maisoncelles-en-Gâtinais</t>
  </si>
  <si>
    <t>Maison-Rouge</t>
  </si>
  <si>
    <t>Marchémoret</t>
  </si>
  <si>
    <t>Marcilly</t>
  </si>
  <si>
    <t>Les Marêts</t>
  </si>
  <si>
    <t>Mareuil-lès-Meaux</t>
  </si>
  <si>
    <t>Marles-en-Brie</t>
  </si>
  <si>
    <t>Marolles-en-Brie</t>
  </si>
  <si>
    <t>Marolles-sur-Seine</t>
  </si>
  <si>
    <t>Mary-sur-Marne</t>
  </si>
  <si>
    <t>Mauperthuis</t>
  </si>
  <si>
    <t>Mauregard</t>
  </si>
  <si>
    <t>May-en-Multien</t>
  </si>
  <si>
    <t>Meaux</t>
  </si>
  <si>
    <t>Le Mée-sur-Seine</t>
  </si>
  <si>
    <t>Meigneux</t>
  </si>
  <si>
    <t>Meilleray</t>
  </si>
  <si>
    <t>Melun</t>
  </si>
  <si>
    <t>Melz-sur-Seine</t>
  </si>
  <si>
    <t>Méry-sur-Marne</t>
  </si>
  <si>
    <t>Le Mesnil-Amelot</t>
  </si>
  <si>
    <t>Messy</t>
  </si>
  <si>
    <t>Misy-sur-Yonne</t>
  </si>
  <si>
    <t>Mitry-Mory</t>
  </si>
  <si>
    <t>Moisenay</t>
  </si>
  <si>
    <t>Moissy-Cramayel</t>
  </si>
  <si>
    <t>Mondreville</t>
  </si>
  <si>
    <t>Mons-en-Montois</t>
  </si>
  <si>
    <t>Montceaux-lès-Meaux</t>
  </si>
  <si>
    <t>Montceaux-lès-Provins</t>
  </si>
  <si>
    <t>Montcourt-Fromonville</t>
  </si>
  <si>
    <t>Montdauphin</t>
  </si>
  <si>
    <t>Montenils</t>
  </si>
  <si>
    <t>Montereau-Fault-Yonne</t>
  </si>
  <si>
    <t>Montereau-sur-le-Jard</t>
  </si>
  <si>
    <t>Montévrain</t>
  </si>
  <si>
    <t>Montgé-en-Goële</t>
  </si>
  <si>
    <t>Monthyon</t>
  </si>
  <si>
    <t>Montigny-le-Guesdier</t>
  </si>
  <si>
    <t>Montigny-Lencoup</t>
  </si>
  <si>
    <t>Montigny-sur-Loing</t>
  </si>
  <si>
    <t>Montmachoux</t>
  </si>
  <si>
    <t>Montolivet</t>
  </si>
  <si>
    <t>Montry</t>
  </si>
  <si>
    <t>Moret-Loing-et-Orvanne</t>
  </si>
  <si>
    <t>Mormant</t>
  </si>
  <si>
    <t>Mortcerf</t>
  </si>
  <si>
    <t>Mortery</t>
  </si>
  <si>
    <t>Mouroux</t>
  </si>
  <si>
    <t>Mousseaux-lès-Bray</t>
  </si>
  <si>
    <t>Moussy-le-Neuf</t>
  </si>
  <si>
    <t>Moussy-le-Vieux</t>
  </si>
  <si>
    <t>Mouy-sur-Seine</t>
  </si>
  <si>
    <t>Nandy</t>
  </si>
  <si>
    <t>Nangis</t>
  </si>
  <si>
    <t>Nanteau-sur-Essonne</t>
  </si>
  <si>
    <t>Nanteau-sur-Lunain</t>
  </si>
  <si>
    <t>Nanteuil-lès-Meaux</t>
  </si>
  <si>
    <t>Nanteuil-sur-Marne</t>
  </si>
  <si>
    <t>Nantouillet</t>
  </si>
  <si>
    <t>Nemours</t>
  </si>
  <si>
    <t>Chauconin-Neufmontiers</t>
  </si>
  <si>
    <t>Neufmoutiers-en-Brie</t>
  </si>
  <si>
    <t>Noisiel</t>
  </si>
  <si>
    <t>Noisy-Rudignon</t>
  </si>
  <si>
    <t>Noisy-sur-École</t>
  </si>
  <si>
    <t>Nonville</t>
  </si>
  <si>
    <t>Noyen-sur-Seine</t>
  </si>
  <si>
    <t>Obsonville</t>
  </si>
  <si>
    <t>Ocquerre</t>
  </si>
  <si>
    <t>Oissery</t>
  </si>
  <si>
    <t>Orly-sur-Morin</t>
  </si>
  <si>
    <t>Les Ormes-sur-Voulzie</t>
  </si>
  <si>
    <t>Ormesson</t>
  </si>
  <si>
    <t>Othis</t>
  </si>
  <si>
    <t>Ozoir-la-Ferrière</t>
  </si>
  <si>
    <t>Ozouer-le-Voulgis</t>
  </si>
  <si>
    <t>Paley</t>
  </si>
  <si>
    <t>Pamfou</t>
  </si>
  <si>
    <t>Paroy</t>
  </si>
  <si>
    <t>Passy-sur-Seine</t>
  </si>
  <si>
    <t>Pécy</t>
  </si>
  <si>
    <t>Penchard</t>
  </si>
  <si>
    <t>Perthes</t>
  </si>
  <si>
    <t>Pézarches</t>
  </si>
  <si>
    <t>Pierre-Levée</t>
  </si>
  <si>
    <t>Le Pin</t>
  </si>
  <si>
    <t>Le Plessis-aux-Bois</t>
  </si>
  <si>
    <t>Le Plessis-Feu-Aussoux</t>
  </si>
  <si>
    <t>Le Plessis-l'Évêque</t>
  </si>
  <si>
    <t>Le Plessis-Placy</t>
  </si>
  <si>
    <t>Poigny</t>
  </si>
  <si>
    <t>Poincy</t>
  </si>
  <si>
    <t>Poligny</t>
  </si>
  <si>
    <t>Pommeuse</t>
  </si>
  <si>
    <t>Pomponne</t>
  </si>
  <si>
    <t>Pontault-Combault</t>
  </si>
  <si>
    <t>Pontcarré</t>
  </si>
  <si>
    <t>Précy-sur-Marne</t>
  </si>
  <si>
    <t>Presles-en-Brie</t>
  </si>
  <si>
    <t>Pringy</t>
  </si>
  <si>
    <t>Provins</t>
  </si>
  <si>
    <t>Puisieux</t>
  </si>
  <si>
    <t>Quiers</t>
  </si>
  <si>
    <t>Quincy-Voisins</t>
  </si>
  <si>
    <t>Rampillon</t>
  </si>
  <si>
    <t>Réau</t>
  </si>
  <si>
    <t>Rebais</t>
  </si>
  <si>
    <t>Recloses</t>
  </si>
  <si>
    <t>Remauville</t>
  </si>
  <si>
    <t>Reuil-en-Brie</t>
  </si>
  <si>
    <t>La Rochette</t>
  </si>
  <si>
    <t>Roissy-en-Brie</t>
  </si>
  <si>
    <t>Rouilly</t>
  </si>
  <si>
    <t>Rouvres</t>
  </si>
  <si>
    <t>Rozay-en-Brie</t>
  </si>
  <si>
    <t>Rubelles</t>
  </si>
  <si>
    <t>Rumont</t>
  </si>
  <si>
    <t>Rupéreux</t>
  </si>
  <si>
    <t>Saâcy-sur-Marne</t>
  </si>
  <si>
    <t>Sablonnières</t>
  </si>
  <si>
    <t>Saint-Augustin</t>
  </si>
  <si>
    <t>Sainte-Aulde</t>
  </si>
  <si>
    <t>Saint-Barthélemy</t>
  </si>
  <si>
    <t>Saint-Brice</t>
  </si>
  <si>
    <t>Sainte-Colombe</t>
  </si>
  <si>
    <t>Saint-Cyr-sur-Morin</t>
  </si>
  <si>
    <t>Saint-Denis-lès-Rebais</t>
  </si>
  <si>
    <t>Saint-Fargeau-Ponthierry</t>
  </si>
  <si>
    <t>Saint-Fiacre</t>
  </si>
  <si>
    <t>Saint-Germain-Laval</t>
  </si>
  <si>
    <t>Saint-Germain-Laxis</t>
  </si>
  <si>
    <t>Saint-Germain-sous-Doue</t>
  </si>
  <si>
    <t>Saint-Germain-sur-École</t>
  </si>
  <si>
    <t>Saint-Germain-sur-Morin</t>
  </si>
  <si>
    <t>Saint-Hilliers</t>
  </si>
  <si>
    <t>Saint-Jean-les-Deux-Jumeaux</t>
  </si>
  <si>
    <t>Saint-Just-en-Brie</t>
  </si>
  <si>
    <t>Saint-Léger</t>
  </si>
  <si>
    <t>Saint-Loup-de-Naud</t>
  </si>
  <si>
    <t>Saint-Mammès</t>
  </si>
  <si>
    <t>Saint-Mard</t>
  </si>
  <si>
    <t>Saint-Mars-Vieux-Maisons</t>
  </si>
  <si>
    <t>Saint-Martin-des-Champs</t>
  </si>
  <si>
    <t>Saint-Martin-du-Boschet</t>
  </si>
  <si>
    <t>Saint-Martin-en-Bière</t>
  </si>
  <si>
    <t>Saint-Méry</t>
  </si>
  <si>
    <t>Saint-Mesmes</t>
  </si>
  <si>
    <t>Saint-Ouen-en-Brie</t>
  </si>
  <si>
    <t>Saint-Ouen-sur-Morin</t>
  </si>
  <si>
    <t>Saint-Pathus</t>
  </si>
  <si>
    <t>Saint-Pierre-lès-Nemours</t>
  </si>
  <si>
    <t>Saint-Rémy-la-Vanne</t>
  </si>
  <si>
    <t>Beautheil-Saints</t>
  </si>
  <si>
    <t>Saint-Sauveur-lès-Bray</t>
  </si>
  <si>
    <t>Saint-Sauveur-sur-École</t>
  </si>
  <si>
    <t>Saint-Siméon</t>
  </si>
  <si>
    <t>Saint-Soupplets</t>
  </si>
  <si>
    <t>Saint-Thibault-des-Vignes</t>
  </si>
  <si>
    <t>Salins</t>
  </si>
  <si>
    <t>Sammeron</t>
  </si>
  <si>
    <t>Samois-sur-Seine</t>
  </si>
  <si>
    <t>Samoreau</t>
  </si>
  <si>
    <t>Sancy</t>
  </si>
  <si>
    <t>Sancy-lès-Provins</t>
  </si>
  <si>
    <t>Savigny-le-Temple</t>
  </si>
  <si>
    <t>Savins</t>
  </si>
  <si>
    <t>Seine-Port</t>
  </si>
  <si>
    <t>Sept-Sorts</t>
  </si>
  <si>
    <t>Serris</t>
  </si>
  <si>
    <t>Servon</t>
  </si>
  <si>
    <t>Signy-Signets</t>
  </si>
  <si>
    <t>Sigy</t>
  </si>
  <si>
    <t>Sivry-Courtry</t>
  </si>
  <si>
    <t>Sognolles-en-Montois</t>
  </si>
  <si>
    <t>Soignolles-en-Brie</t>
  </si>
  <si>
    <t>Soisy-Bouy</t>
  </si>
  <si>
    <t>Solers</t>
  </si>
  <si>
    <t>Souppes-sur-Loing</t>
  </si>
  <si>
    <t>Sourdun</t>
  </si>
  <si>
    <t>Tancrou</t>
  </si>
  <si>
    <t>Thénisy</t>
  </si>
  <si>
    <t>Thieux</t>
  </si>
  <si>
    <t>Thomery</t>
  </si>
  <si>
    <t>Thorigny-sur-Marne</t>
  </si>
  <si>
    <t>Thoury-Férottes</t>
  </si>
  <si>
    <t>Tigeaux</t>
  </si>
  <si>
    <t>La Tombe</t>
  </si>
  <si>
    <t>Torcy</t>
  </si>
  <si>
    <t>Touquin</t>
  </si>
  <si>
    <t>Tournan-en-Brie</t>
  </si>
  <si>
    <t>Tousson</t>
  </si>
  <si>
    <t>La Trétoire</t>
  </si>
  <si>
    <t>Treuzy-Levelay</t>
  </si>
  <si>
    <t>Trilbardou</t>
  </si>
  <si>
    <t>Trilport</t>
  </si>
  <si>
    <t>Trocy-en-Multien</t>
  </si>
  <si>
    <t>Ury</t>
  </si>
  <si>
    <t>Ussy-sur-Marne</t>
  </si>
  <si>
    <t>Vaires-sur-Marne</t>
  </si>
  <si>
    <t>Valence-en-Brie</t>
  </si>
  <si>
    <t>Vanvillé</t>
  </si>
  <si>
    <t>Varennes-sur-Seine</t>
  </si>
  <si>
    <t>Varreddes</t>
  </si>
  <si>
    <t>Vaucourtois</t>
  </si>
  <si>
    <t>Le Vaudoué</t>
  </si>
  <si>
    <t>Vaudoy-en-Brie</t>
  </si>
  <si>
    <t>Vaux-le-Pénil</t>
  </si>
  <si>
    <t>Vaux-sur-Lunain</t>
  </si>
  <si>
    <t>Vendrest</t>
  </si>
  <si>
    <t>Verdelot</t>
  </si>
  <si>
    <t>Verneuil-l'Étang</t>
  </si>
  <si>
    <t>Vernou-la-Celle-sur-Seine</t>
  </si>
  <si>
    <t>Vert-Saint-Denis</t>
  </si>
  <si>
    <t>Vieux-Champagne</t>
  </si>
  <si>
    <t>Vignely</t>
  </si>
  <si>
    <t>Villebéon</t>
  </si>
  <si>
    <t>Villecerf</t>
  </si>
  <si>
    <t>Villemaréchal</t>
  </si>
  <si>
    <t>Villemareuil</t>
  </si>
  <si>
    <t>Villemer</t>
  </si>
  <si>
    <t>Villenauxe-la-Petite</t>
  </si>
  <si>
    <t>Villeneuve-le-Comte</t>
  </si>
  <si>
    <t>Villeneuve-les-Bordes</t>
  </si>
  <si>
    <t>Villeneuve-Saint-Denis</t>
  </si>
  <si>
    <t>Villeneuve-sous-Dammartin</t>
  </si>
  <si>
    <t>Villeneuve-sur-Bellot</t>
  </si>
  <si>
    <t>Villenoy</t>
  </si>
  <si>
    <t>Villeparisis</t>
  </si>
  <si>
    <t>Villeroy</t>
  </si>
  <si>
    <t>Ville-Saint-Jacques</t>
  </si>
  <si>
    <t>Villevaudé</t>
  </si>
  <si>
    <t>Villiers-en-Bière</t>
  </si>
  <si>
    <t>Villiers-Saint-Georges</t>
  </si>
  <si>
    <t>Villiers-sous-Grez</t>
  </si>
  <si>
    <t>Villiers-sur-Morin</t>
  </si>
  <si>
    <t>Villiers-sur-Seine</t>
  </si>
  <si>
    <t>Villuis</t>
  </si>
  <si>
    <t>Vimpelles</t>
  </si>
  <si>
    <t>Vinantes</t>
  </si>
  <si>
    <t>Vincy-Manoeuvre</t>
  </si>
  <si>
    <t>Voinsles</t>
  </si>
  <si>
    <t>Voisenon</t>
  </si>
  <si>
    <t>Voulangis</t>
  </si>
  <si>
    <t>Voulton</t>
  </si>
  <si>
    <t>Voulx</t>
  </si>
  <si>
    <t>Vulaines-lès-Provins</t>
  </si>
  <si>
    <t>Vulaines-sur-Seine</t>
  </si>
  <si>
    <t>Yèbles</t>
  </si>
  <si>
    <t>78</t>
  </si>
  <si>
    <t>Ablis</t>
  </si>
  <si>
    <t>CA Rambouillet Territoires</t>
  </si>
  <si>
    <t>Achères</t>
  </si>
  <si>
    <t>CU Grand Paris Seine et Oise</t>
  </si>
  <si>
    <t>Adainville</t>
  </si>
  <si>
    <t>CC du Pays Houdanais</t>
  </si>
  <si>
    <t>Aigremont</t>
  </si>
  <si>
    <t>CA Saint-Germain Boucles de Seine</t>
  </si>
  <si>
    <t>Allainville</t>
  </si>
  <si>
    <t>Les Alluets-le-Roi</t>
  </si>
  <si>
    <t>Andelu</t>
  </si>
  <si>
    <t>CC Gally-Mauldre</t>
  </si>
  <si>
    <t>Andrésy</t>
  </si>
  <si>
    <t>Arnouville-lès-Mantes</t>
  </si>
  <si>
    <t>Aubergenville</t>
  </si>
  <si>
    <t>Auffargis</t>
  </si>
  <si>
    <t>Auffreville-Brasseuil</t>
  </si>
  <si>
    <t>Aulnay-sur-Mauldre</t>
  </si>
  <si>
    <t>Auteuil</t>
  </si>
  <si>
    <t>CC Cœur d'Yvelines</t>
  </si>
  <si>
    <t>Autouillet</t>
  </si>
  <si>
    <t>Bailly</t>
  </si>
  <si>
    <t>CA Versailles Grand Parc</t>
  </si>
  <si>
    <t>Bazainville</t>
  </si>
  <si>
    <t>Bazemont</t>
  </si>
  <si>
    <t>Bazoches-sur-Guyonne</t>
  </si>
  <si>
    <t>Béhoust</t>
  </si>
  <si>
    <t>Bennecourt</t>
  </si>
  <si>
    <t>CC Les Portes de l'Île-de-France</t>
  </si>
  <si>
    <t>Beynes</t>
  </si>
  <si>
    <t>Blaru</t>
  </si>
  <si>
    <t>Boinville-en-Mantois</t>
  </si>
  <si>
    <t>Boinville-le-Gaillard</t>
  </si>
  <si>
    <t>Boinvilliers</t>
  </si>
  <si>
    <t>Bois-d'Arcy</t>
  </si>
  <si>
    <t>Boissets</t>
  </si>
  <si>
    <t>La Boissière-École</t>
  </si>
  <si>
    <t>Boissy-Mauvoisin</t>
  </si>
  <si>
    <t>Boissy-sans-Avoir</t>
  </si>
  <si>
    <t>Bonnelles</t>
  </si>
  <si>
    <t>Bonnières-sur-Seine</t>
  </si>
  <si>
    <t>Bouafle</t>
  </si>
  <si>
    <t>Bougival</t>
  </si>
  <si>
    <t>Bourdonné</t>
  </si>
  <si>
    <t>Breuil-Bois-Robert</t>
  </si>
  <si>
    <t>Bréval</t>
  </si>
  <si>
    <t>Les Bréviaires</t>
  </si>
  <si>
    <t>Brueil-en-Vexin</t>
  </si>
  <si>
    <t>Buc</t>
  </si>
  <si>
    <t>Buchelay</t>
  </si>
  <si>
    <t>Bullion</t>
  </si>
  <si>
    <t>Carrières-sous-Poissy</t>
  </si>
  <si>
    <t>Carrières-sur-Seine</t>
  </si>
  <si>
    <t>La Celle-les-Bordes</t>
  </si>
  <si>
    <t>La Celle-Saint-Cloud</t>
  </si>
  <si>
    <t>Cernay-la-Ville</t>
  </si>
  <si>
    <t>Chambourcy</t>
  </si>
  <si>
    <t>Chanteloup-les-Vignes</t>
  </si>
  <si>
    <t>Chapet</t>
  </si>
  <si>
    <t>Châteaufort</t>
  </si>
  <si>
    <t>Chatou</t>
  </si>
  <si>
    <t>Chaufour-lès-Bonnières</t>
  </si>
  <si>
    <t>Chavenay</t>
  </si>
  <si>
    <t>Le Chesnay-Rocquencourt</t>
  </si>
  <si>
    <t>Chevreuse</t>
  </si>
  <si>
    <t>CC Haute Vallée de Chevreuse</t>
  </si>
  <si>
    <t>Choisel</t>
  </si>
  <si>
    <t>Civry-la-Forêt</t>
  </si>
  <si>
    <t>Clairefontaine-en-Yvelines</t>
  </si>
  <si>
    <t>Les Clayes-sous-Bois</t>
  </si>
  <si>
    <t>CA de Saint Quentin en Yvelines</t>
  </si>
  <si>
    <t>Coignières</t>
  </si>
  <si>
    <t>Condé-sur-Vesgre</t>
  </si>
  <si>
    <t>Conflans-Sainte-Honorine</t>
  </si>
  <si>
    <t>Courgent</t>
  </si>
  <si>
    <t>Cravent</t>
  </si>
  <si>
    <t>Crespières</t>
  </si>
  <si>
    <t>Croissy-sur-Seine</t>
  </si>
  <si>
    <t>Dammartin-en-Serve</t>
  </si>
  <si>
    <t>Dampierre-en-Yvelines</t>
  </si>
  <si>
    <t>Dannemarie</t>
  </si>
  <si>
    <t>Davron</t>
  </si>
  <si>
    <t>Drocourt</t>
  </si>
  <si>
    <t>Ecquevilly</t>
  </si>
  <si>
    <t>Élancourt</t>
  </si>
  <si>
    <t>Émancé</t>
  </si>
  <si>
    <t>Épône</t>
  </si>
  <si>
    <t>Les Essarts-le-Roi</t>
  </si>
  <si>
    <t>L'Étang-la-Ville</t>
  </si>
  <si>
    <t>Évecquemont</t>
  </si>
  <si>
    <t>La Falaise</t>
  </si>
  <si>
    <t>Favrieux</t>
  </si>
  <si>
    <t>Feucherolles</t>
  </si>
  <si>
    <t>Flacourt</t>
  </si>
  <si>
    <t>Flexanville</t>
  </si>
  <si>
    <t>Flins-Neuve-Église</t>
  </si>
  <si>
    <t>Flins-sur-Seine</t>
  </si>
  <si>
    <t>Follainville-Dennemont</t>
  </si>
  <si>
    <t>Fontenay-le-Fleury</t>
  </si>
  <si>
    <t>Fontenay-Mauvoisin</t>
  </si>
  <si>
    <t>Fontenay-Saint-Père</t>
  </si>
  <si>
    <t>Freneuse</t>
  </si>
  <si>
    <t>Gaillon-sur-Montcient</t>
  </si>
  <si>
    <t>Galluis</t>
  </si>
  <si>
    <t>Gambais</t>
  </si>
  <si>
    <t>Gambaiseuil</t>
  </si>
  <si>
    <t>Garancières</t>
  </si>
  <si>
    <t>Gargenville</t>
  </si>
  <si>
    <t>Gazeran</t>
  </si>
  <si>
    <t>Gommecourt</t>
  </si>
  <si>
    <t>Goupillières</t>
  </si>
  <si>
    <t>Goussonville</t>
  </si>
  <si>
    <t>Grandchamp</t>
  </si>
  <si>
    <t>Gressey</t>
  </si>
  <si>
    <t>Grosrouvre</t>
  </si>
  <si>
    <t>Guernes</t>
  </si>
  <si>
    <t>Guerville</t>
  </si>
  <si>
    <t>Guitrancourt</t>
  </si>
  <si>
    <t>Guyancourt</t>
  </si>
  <si>
    <t>Hardricourt</t>
  </si>
  <si>
    <t>Hargeville</t>
  </si>
  <si>
    <t>La Hauteville</t>
  </si>
  <si>
    <t>Herbeville</t>
  </si>
  <si>
    <t>Hermeray</t>
  </si>
  <si>
    <t>Houdan</t>
  </si>
  <si>
    <t>Houilles</t>
  </si>
  <si>
    <t>Issou</t>
  </si>
  <si>
    <t>Jambville</t>
  </si>
  <si>
    <t>Notre-Dame-de-la-Mer</t>
  </si>
  <si>
    <t>Jouars-Pontchartrain</t>
  </si>
  <si>
    <t>Jouy-en-Josas</t>
  </si>
  <si>
    <t>Jouy-Mauvoisin</t>
  </si>
  <si>
    <t>Jumeauville</t>
  </si>
  <si>
    <t>Juziers</t>
  </si>
  <si>
    <t>Lainville-en-Vexin</t>
  </si>
  <si>
    <t>Lévis-Saint-Nom</t>
  </si>
  <si>
    <t>Limay</t>
  </si>
  <si>
    <t>Limetz-Villez</t>
  </si>
  <si>
    <t>Les Loges-en-Josas</t>
  </si>
  <si>
    <t>Lommoye</t>
  </si>
  <si>
    <t>Longnes</t>
  </si>
  <si>
    <t>Longvilliers</t>
  </si>
  <si>
    <t>Louveciennes</t>
  </si>
  <si>
    <t>Magnanville</t>
  </si>
  <si>
    <t>Magny-les-Hameaux</t>
  </si>
  <si>
    <t>Maisons-Laffitte</t>
  </si>
  <si>
    <t>Mantes-la-Jolie</t>
  </si>
  <si>
    <t>Mantes-la-Ville</t>
  </si>
  <si>
    <t>Marcq</t>
  </si>
  <si>
    <t>Mareil-le-Guyon</t>
  </si>
  <si>
    <t>Mareil-Marly</t>
  </si>
  <si>
    <t>Mareil-sur-Mauldre</t>
  </si>
  <si>
    <t>Marly-le-Roi</t>
  </si>
  <si>
    <t>Maule</t>
  </si>
  <si>
    <t>Maulette</t>
  </si>
  <si>
    <t>Maurecourt</t>
  </si>
  <si>
    <t>CA de Cergy-Pontoise</t>
  </si>
  <si>
    <t>Maurepas</t>
  </si>
  <si>
    <t>Médan</t>
  </si>
  <si>
    <t>Ménerville</t>
  </si>
  <si>
    <t>Méré</t>
  </si>
  <si>
    <t>Méricourt</t>
  </si>
  <si>
    <t>Le Mesnil-le-Roi</t>
  </si>
  <si>
    <t>Le Mesnil-Saint-Denis</t>
  </si>
  <si>
    <t>Les Mesnuls</t>
  </si>
  <si>
    <t>Meulan-en-Yvelines</t>
  </si>
  <si>
    <t>Mézières-sur-Seine</t>
  </si>
  <si>
    <t>Mézy-sur-Seine</t>
  </si>
  <si>
    <t>Millemont</t>
  </si>
  <si>
    <t>Milon-la-Chapelle</t>
  </si>
  <si>
    <t>Mittainville</t>
  </si>
  <si>
    <t>Moisson</t>
  </si>
  <si>
    <t>Montainville</t>
  </si>
  <si>
    <t>Montalet-le-Bois</t>
  </si>
  <si>
    <t>Montchauvet</t>
  </si>
  <si>
    <t>Montesson</t>
  </si>
  <si>
    <t>Montfort-l'Amaury</t>
  </si>
  <si>
    <t>Montigny-le-Bretonneux</t>
  </si>
  <si>
    <t>Morainvilliers</t>
  </si>
  <si>
    <t>Mousseaux-sur-Seine</t>
  </si>
  <si>
    <t>Mulcent</t>
  </si>
  <si>
    <t>Les Mureaux</t>
  </si>
  <si>
    <t>Neauphle-le-Château</t>
  </si>
  <si>
    <t>Neauphle-le-Vieux</t>
  </si>
  <si>
    <t>Neauphlette</t>
  </si>
  <si>
    <t>Nézel</t>
  </si>
  <si>
    <t>Noisy-le-Roi</t>
  </si>
  <si>
    <t>Oinville-sur-Montcient</t>
  </si>
  <si>
    <t>Orcemont</t>
  </si>
  <si>
    <t>Orgerus</t>
  </si>
  <si>
    <t>Orgeval</t>
  </si>
  <si>
    <t>Orphin</t>
  </si>
  <si>
    <t>Orsonville</t>
  </si>
  <si>
    <t>Orvilliers</t>
  </si>
  <si>
    <t>Osmoy</t>
  </si>
  <si>
    <t>Paray-Douaville</t>
  </si>
  <si>
    <t>Le Pecq</t>
  </si>
  <si>
    <t>Perdreauville</t>
  </si>
  <si>
    <t>Le Perray-en-Yvelines</t>
  </si>
  <si>
    <t>Plaisir</t>
  </si>
  <si>
    <t>Poigny-la-Forêt</t>
  </si>
  <si>
    <t>Poissy</t>
  </si>
  <si>
    <t>Ponthévrard</t>
  </si>
  <si>
    <t>Porcheville</t>
  </si>
  <si>
    <t>Le Port-Marly</t>
  </si>
  <si>
    <t>Prunay-le-Temple</t>
  </si>
  <si>
    <t>Prunay-en-Yvelines</t>
  </si>
  <si>
    <t>La Queue-les-Yvelines</t>
  </si>
  <si>
    <t>Raizeux</t>
  </si>
  <si>
    <t>Rambouillet</t>
  </si>
  <si>
    <t>Rennemoulin</t>
  </si>
  <si>
    <t>Richebourg</t>
  </si>
  <si>
    <t>Rochefort-en-Yvelines</t>
  </si>
  <si>
    <t>Rolleboise</t>
  </si>
  <si>
    <t>Rosay</t>
  </si>
  <si>
    <t>Rosny-sur-Seine</t>
  </si>
  <si>
    <t>Sailly</t>
  </si>
  <si>
    <t>Saint-Arnoult-en-Yvelines</t>
  </si>
  <si>
    <t>Saint-Cyr-l'École</t>
  </si>
  <si>
    <t>Saint-Forget</t>
  </si>
  <si>
    <t>Saint-Germain-de-la-Grange</t>
  </si>
  <si>
    <t>Saint-Germain-en-Laye</t>
  </si>
  <si>
    <t>Saint-Hilarion</t>
  </si>
  <si>
    <t>Saint-Illiers-la-Ville</t>
  </si>
  <si>
    <t>Saint-Illiers-le-Bois</t>
  </si>
  <si>
    <t>Saint-Lambert</t>
  </si>
  <si>
    <t>Saint-Léger-en-Yvelines</t>
  </si>
  <si>
    <t>Saint-Martin-de-Bréthencourt</t>
  </si>
  <si>
    <t>Saint-Martin-la-Garenne</t>
  </si>
  <si>
    <t>Sainte-Mesme</t>
  </si>
  <si>
    <t>Saint-Nom-la-Bretèche</t>
  </si>
  <si>
    <t>Saint-Rémy-lès-Chevreuse</t>
  </si>
  <si>
    <t>Saint-Rémy-l'Honoré</t>
  </si>
  <si>
    <t>Sartrouville</t>
  </si>
  <si>
    <t>Saulx-Marchais</t>
  </si>
  <si>
    <t>Senlisse</t>
  </si>
  <si>
    <t>Septeuil</t>
  </si>
  <si>
    <t>Soindres</t>
  </si>
  <si>
    <t>Sonchamp</t>
  </si>
  <si>
    <t>Tacoignières</t>
  </si>
  <si>
    <t>Le Tartre-Gaudran</t>
  </si>
  <si>
    <t>Le Tertre-Saint-Denis</t>
  </si>
  <si>
    <t>Tessancourt-sur-Aubette</t>
  </si>
  <si>
    <t>Thiverval-Grignon</t>
  </si>
  <si>
    <t>Thoiry</t>
  </si>
  <si>
    <t>Tilly</t>
  </si>
  <si>
    <t>Toussus-le-Noble</t>
  </si>
  <si>
    <t>Trappes</t>
  </si>
  <si>
    <t>Le Tremblay-sur-Mauldre</t>
  </si>
  <si>
    <t>Triel-sur-Seine</t>
  </si>
  <si>
    <t>Vaux-sur-Seine</t>
  </si>
  <si>
    <t>Vélizy-Villacoublay</t>
  </si>
  <si>
    <t>Verneuil-sur-Seine</t>
  </si>
  <si>
    <t>Vernouillet</t>
  </si>
  <si>
    <t>La Verrière</t>
  </si>
  <si>
    <t>Versailles</t>
  </si>
  <si>
    <t>Vert</t>
  </si>
  <si>
    <t>Le Vésinet</t>
  </si>
  <si>
    <t>Vicq</t>
  </si>
  <si>
    <t>Vieille-Église-en-Yvelines</t>
  </si>
  <si>
    <t>La Villeneuve-en-Chevrie</t>
  </si>
  <si>
    <t>Villennes-sur-Seine</t>
  </si>
  <si>
    <t>Villepreux</t>
  </si>
  <si>
    <t>Villette</t>
  </si>
  <si>
    <t>Villiers-le-Mahieu</t>
  </si>
  <si>
    <t>Villiers-Saint-Frédéric</t>
  </si>
  <si>
    <t>Viroflay</t>
  </si>
  <si>
    <t>Voisins-le-Bretonneux</t>
  </si>
  <si>
    <t>91</t>
  </si>
  <si>
    <t>Abbéville-la-Rivière</t>
  </si>
  <si>
    <t>CA de l'Etampois Sud Essonne</t>
  </si>
  <si>
    <t>Angerville</t>
  </si>
  <si>
    <t>Angervilliers</t>
  </si>
  <si>
    <t>CC du Pays de Limours</t>
  </si>
  <si>
    <t>Arpajon</t>
  </si>
  <si>
    <t>CA Cœur d’Essonne Agglomération</t>
  </si>
  <si>
    <t>Arrancourt</t>
  </si>
  <si>
    <t>Athis-Mons</t>
  </si>
  <si>
    <t>T12 - Grand-Orly Seine Bièvre</t>
  </si>
  <si>
    <t>Authon-la-Plaine</t>
  </si>
  <si>
    <t>Auvernaux</t>
  </si>
  <si>
    <t>CC du Val d'Essonne</t>
  </si>
  <si>
    <t>Auvers-Saint-Georges</t>
  </si>
  <si>
    <t>CC Entre Juine et Renarde</t>
  </si>
  <si>
    <t>Avrainville</t>
  </si>
  <si>
    <t>Ballainvilliers</t>
  </si>
  <si>
    <t>CA Paris-Saclay</t>
  </si>
  <si>
    <t>Ballancourt-sur-Essonne</t>
  </si>
  <si>
    <t>Baulne</t>
  </si>
  <si>
    <t>Bièvres</t>
  </si>
  <si>
    <t>Boigneville</t>
  </si>
  <si>
    <t>CC des deux Vallées</t>
  </si>
  <si>
    <t>Bois-Herpin</t>
  </si>
  <si>
    <t>Boissy-la-Rivière</t>
  </si>
  <si>
    <t>Boissy-le-Cutté</t>
  </si>
  <si>
    <t>Boissy-le-Sec</t>
  </si>
  <si>
    <t>Boissy-sous-Saint-Yon</t>
  </si>
  <si>
    <t>Bondoufle</t>
  </si>
  <si>
    <t>Boullay-les-Troux</t>
  </si>
  <si>
    <t>Bouray-sur-Juine</t>
  </si>
  <si>
    <t>Boussy-Saint-Antoine</t>
  </si>
  <si>
    <t>CA Val d'Yerres Val de Seine</t>
  </si>
  <si>
    <t>Boutervilliers</t>
  </si>
  <si>
    <t>Boutigny-sur-Essonne</t>
  </si>
  <si>
    <t>Bouville</t>
  </si>
  <si>
    <t>Brétigny-sur-Orge</t>
  </si>
  <si>
    <t>Breuillet</t>
  </si>
  <si>
    <t>Breux-Jouy</t>
  </si>
  <si>
    <t>CC le Dourdannais en Hurepoix</t>
  </si>
  <si>
    <t>Brières-les-Scellés</t>
  </si>
  <si>
    <t>Briis-sous-Forges</t>
  </si>
  <si>
    <t>Brouy</t>
  </si>
  <si>
    <t>Brunoy</t>
  </si>
  <si>
    <t>Bruyères-le-Châtel</t>
  </si>
  <si>
    <t>Buno-Bonnevaux</t>
  </si>
  <si>
    <t>Bures-sur-Yvette</t>
  </si>
  <si>
    <t>Cerny</t>
  </si>
  <si>
    <t>Chalo-Saint-Mars</t>
  </si>
  <si>
    <t>Chalou-Moulineux</t>
  </si>
  <si>
    <t>Chamarande</t>
  </si>
  <si>
    <t>Champcueil</t>
  </si>
  <si>
    <t>Champlan</t>
  </si>
  <si>
    <t>Champmotteux</t>
  </si>
  <si>
    <t>Chatignonville</t>
  </si>
  <si>
    <t>Chauffour-lès-Étréchy</t>
  </si>
  <si>
    <t>Cheptainville</t>
  </si>
  <si>
    <t>Chevannes</t>
  </si>
  <si>
    <t>Chilly-Mazarin</t>
  </si>
  <si>
    <t>Corbeil-Essonnes</t>
  </si>
  <si>
    <t>Corbreuse</t>
  </si>
  <si>
    <t>Le Coudray-Montceaux</t>
  </si>
  <si>
    <t>Courances</t>
  </si>
  <si>
    <t>Courdimanche-sur-Essonne</t>
  </si>
  <si>
    <t>Courson-Monteloup</t>
  </si>
  <si>
    <t>Crosne</t>
  </si>
  <si>
    <t>Dannemois</t>
  </si>
  <si>
    <t>D'Huison-Longueville</t>
  </si>
  <si>
    <t>Dourdan</t>
  </si>
  <si>
    <t>Draveil</t>
  </si>
  <si>
    <t>Écharcon</t>
  </si>
  <si>
    <t>Égly</t>
  </si>
  <si>
    <t>Épinay-sous-Sénart</t>
  </si>
  <si>
    <t>Épinay-sur-Orge</t>
  </si>
  <si>
    <t>Étampes</t>
  </si>
  <si>
    <t>Étiolles</t>
  </si>
  <si>
    <t>Étréchy</t>
  </si>
  <si>
    <t>Évry-Courcouronnes</t>
  </si>
  <si>
    <t>La Ferté-Alais</t>
  </si>
  <si>
    <t>Fleury-Mérogis</t>
  </si>
  <si>
    <t>Fontaine-la-Rivière</t>
  </si>
  <si>
    <t>Fontenay-lès-Briis</t>
  </si>
  <si>
    <t>Fontenay-le-Vicomte</t>
  </si>
  <si>
    <t>La Forêt-le-Roi</t>
  </si>
  <si>
    <t>La Forêt-Sainte-Croix</t>
  </si>
  <si>
    <t>Forges-les-Bains</t>
  </si>
  <si>
    <t>Gif-sur-Yvette</t>
  </si>
  <si>
    <t>Gironville-sur-Essonne</t>
  </si>
  <si>
    <t>Gometz-la-Ville</t>
  </si>
  <si>
    <t>Gometz-le-Châtel</t>
  </si>
  <si>
    <t>Les Granges-le-Roi</t>
  </si>
  <si>
    <t>Grigny</t>
  </si>
  <si>
    <t>Guibeville</t>
  </si>
  <si>
    <t>Guigneville-sur-Essonne</t>
  </si>
  <si>
    <t>Guillerval</t>
  </si>
  <si>
    <t>Igny</t>
  </si>
  <si>
    <t>Itteville</t>
  </si>
  <si>
    <t>Janville-sur-Juine</t>
  </si>
  <si>
    <t>Janvry</t>
  </si>
  <si>
    <t>Juvisy-sur-Orge</t>
  </si>
  <si>
    <t>Lardy</t>
  </si>
  <si>
    <t>Leudeville</t>
  </si>
  <si>
    <t>Leuville-sur-Orge</t>
  </si>
  <si>
    <t>Limours</t>
  </si>
  <si>
    <t>Linas</t>
  </si>
  <si>
    <t>Lisses</t>
  </si>
  <si>
    <t>Longjumeau</t>
  </si>
  <si>
    <t>Longpont-sur-Orge</t>
  </si>
  <si>
    <t>Maisse</t>
  </si>
  <si>
    <t>Marcoussis</t>
  </si>
  <si>
    <t>Marolles-en-Beauce</t>
  </si>
  <si>
    <t>Marolles-en-Hurepoix</t>
  </si>
  <si>
    <t>Massy</t>
  </si>
  <si>
    <t>Mauchamps</t>
  </si>
  <si>
    <t>Mennecy</t>
  </si>
  <si>
    <t>Le Mérévillois</t>
  </si>
  <si>
    <t>Mérobert</t>
  </si>
  <si>
    <t>Mespuits</t>
  </si>
  <si>
    <t>Milly-la-Forêt</t>
  </si>
  <si>
    <t>Moigny-sur-École</t>
  </si>
  <si>
    <t>Les Molières</t>
  </si>
  <si>
    <t>Mondeville</t>
  </si>
  <si>
    <t>Monnerville</t>
  </si>
  <si>
    <t>Montgeron</t>
  </si>
  <si>
    <t>Montlhéry</t>
  </si>
  <si>
    <t>Morangis</t>
  </si>
  <si>
    <t>Morigny-Champigny</t>
  </si>
  <si>
    <t>Morsang-sur-Orge</t>
  </si>
  <si>
    <t>Morsang-sur-Seine</t>
  </si>
  <si>
    <t>Nainville-les-Roches</t>
  </si>
  <si>
    <t>La Norville</t>
  </si>
  <si>
    <t>Nozay</t>
  </si>
  <si>
    <t>Ollainville</t>
  </si>
  <si>
    <t>Oncy-sur-École</t>
  </si>
  <si>
    <t>Ormoy</t>
  </si>
  <si>
    <t>Ormoy-la-Rivière</t>
  </si>
  <si>
    <t>Orsay</t>
  </si>
  <si>
    <t>Orveau</t>
  </si>
  <si>
    <t>Palaiseau</t>
  </si>
  <si>
    <t>Paray-Vieille-Poste</t>
  </si>
  <si>
    <t>Pecqueuse</t>
  </si>
  <si>
    <t>Le Plessis-Pâté</t>
  </si>
  <si>
    <t>Plessis-Saint-Benoist</t>
  </si>
  <si>
    <t>Prunay-sur-Essonne</t>
  </si>
  <si>
    <t>Puiselet-le-Marais</t>
  </si>
  <si>
    <t>Pussay</t>
  </si>
  <si>
    <t>Quincy-sous-Sénart</t>
  </si>
  <si>
    <t>Richarville</t>
  </si>
  <si>
    <t>Ris-Orangis</t>
  </si>
  <si>
    <t>Roinville</t>
  </si>
  <si>
    <t>Roinvilliers</t>
  </si>
  <si>
    <t>Saclas</t>
  </si>
  <si>
    <t>Saclay</t>
  </si>
  <si>
    <t>Saint-Aubin</t>
  </si>
  <si>
    <t>Saint-Chéron</t>
  </si>
  <si>
    <t>Saint-Cyr-la-Rivière</t>
  </si>
  <si>
    <t>Saint-Cyr-sous-Dourdan</t>
  </si>
  <si>
    <t>Saint-Escobille</t>
  </si>
  <si>
    <t>Sainte-Geneviève-des-Bois</t>
  </si>
  <si>
    <t>Saint-Germain-lès-Arpajon</t>
  </si>
  <si>
    <t>Saint-Germain-lès-Corbeil</t>
  </si>
  <si>
    <t>Saint-Hilaire</t>
  </si>
  <si>
    <t>Saint-Jean-de-Beauregard</t>
  </si>
  <si>
    <t>Saint-Maurice-Montcouronne</t>
  </si>
  <si>
    <t>Saint-Michel-sur-Orge</t>
  </si>
  <si>
    <t>Saint-Pierre-du-Perray</t>
  </si>
  <si>
    <t>Saintry-sur-Seine</t>
  </si>
  <si>
    <t>Saint-Sulpice-de-Favières</t>
  </si>
  <si>
    <t>Saint-Vrain</t>
  </si>
  <si>
    <t>Saint-Yon</t>
  </si>
  <si>
    <t>Saulx-les-Chartreux</t>
  </si>
  <si>
    <t>Savigny-sur-Orge</t>
  </si>
  <si>
    <t>Sermaise</t>
  </si>
  <si>
    <t>Soisy-sur-École</t>
  </si>
  <si>
    <t>Soisy-sur-Seine</t>
  </si>
  <si>
    <t>Souzy-la-Briche</t>
  </si>
  <si>
    <t>Congerville-Thionville</t>
  </si>
  <si>
    <t>Tigery</t>
  </si>
  <si>
    <t>Torfou</t>
  </si>
  <si>
    <t>Valpuiseaux</t>
  </si>
  <si>
    <t>Le Val-Saint-Germain</t>
  </si>
  <si>
    <t>Varennes-Jarcy</t>
  </si>
  <si>
    <t>Vaugrigneuse</t>
  </si>
  <si>
    <t>Vauhallan</t>
  </si>
  <si>
    <t>Vayres-sur-Essonne</t>
  </si>
  <si>
    <t>Verrières-le-Buisson</t>
  </si>
  <si>
    <t>Vert-le-Grand</t>
  </si>
  <si>
    <t>Vert-le-Petit</t>
  </si>
  <si>
    <t>Videlles</t>
  </si>
  <si>
    <t>Vigneux-sur-Seine</t>
  </si>
  <si>
    <t>Villabé</t>
  </si>
  <si>
    <t>Villebon-sur-Yvette</t>
  </si>
  <si>
    <t>Villeconin</t>
  </si>
  <si>
    <t>La Ville-du-Bois</t>
  </si>
  <si>
    <t>Villejust</t>
  </si>
  <si>
    <t>Villemoisson-sur-Orge</t>
  </si>
  <si>
    <t>Villeneuve-sur-Auvers</t>
  </si>
  <si>
    <t>Villiers-le-Bâcle</t>
  </si>
  <si>
    <t>Villiers-sur-Orge</t>
  </si>
  <si>
    <t>Viry-Châtillon</t>
  </si>
  <si>
    <t>Wissous</t>
  </si>
  <si>
    <t>Yerres</t>
  </si>
  <si>
    <t>Les Ulis</t>
  </si>
  <si>
    <t>92</t>
  </si>
  <si>
    <t>Antony</t>
  </si>
  <si>
    <t>T02 - Vallée sud - Grand Paris</t>
  </si>
  <si>
    <t>Asnières-sur-Seine</t>
  </si>
  <si>
    <t>T05 - Boucle Nord de Seine</t>
  </si>
  <si>
    <t>Bagneux</t>
  </si>
  <si>
    <t>Bois-Colombes</t>
  </si>
  <si>
    <t>Boulogne-Billancourt</t>
  </si>
  <si>
    <t>T03 - Grand Paris Seine Ouest</t>
  </si>
  <si>
    <t>Bourg-la-Reine</t>
  </si>
  <si>
    <t>Châtenay-Malabry</t>
  </si>
  <si>
    <t>Châtillon</t>
  </si>
  <si>
    <t>Chaville</t>
  </si>
  <si>
    <t>Clamart</t>
  </si>
  <si>
    <t>Clichy</t>
  </si>
  <si>
    <t>Colombes</t>
  </si>
  <si>
    <t>Courbevoie</t>
  </si>
  <si>
    <t>T04 - Paris Ouest La Défense</t>
  </si>
  <si>
    <t>Fontenay-aux-Roses</t>
  </si>
  <si>
    <t>Garches</t>
  </si>
  <si>
    <t>La Garenne-Colombes</t>
  </si>
  <si>
    <t>Gennevilliers</t>
  </si>
  <si>
    <t>Issy-les-Moulineaux</t>
  </si>
  <si>
    <t>Levallois-Perret</t>
  </si>
  <si>
    <t>Malakoff</t>
  </si>
  <si>
    <t>Marnes-la-Coquette</t>
  </si>
  <si>
    <t>Meudon</t>
  </si>
  <si>
    <t>Montrouge</t>
  </si>
  <si>
    <t>Nanterre</t>
  </si>
  <si>
    <t>Neuilly-sur-Seine</t>
  </si>
  <si>
    <t>Le Plessis-Robinson</t>
  </si>
  <si>
    <t>Puteaux</t>
  </si>
  <si>
    <t>Rueil-Malmaison</t>
  </si>
  <si>
    <t>Saint-Cloud</t>
  </si>
  <si>
    <t>Sceaux</t>
  </si>
  <si>
    <t>Sèvres</t>
  </si>
  <si>
    <t>Suresnes</t>
  </si>
  <si>
    <t>Vanves</t>
  </si>
  <si>
    <t>Vaucresson</t>
  </si>
  <si>
    <t>Ville-d'Avray</t>
  </si>
  <si>
    <t>Villeneuve-la-Garenne</t>
  </si>
  <si>
    <t>93</t>
  </si>
  <si>
    <t>Aubervilliers</t>
  </si>
  <si>
    <t>T06 - Plaine Commune</t>
  </si>
  <si>
    <t>Aulnay-sous-Bois</t>
  </si>
  <si>
    <t>T07 - Paris Terres d'envol</t>
  </si>
  <si>
    <t>Bagnolet</t>
  </si>
  <si>
    <t>T08 - Est Ensemble</t>
  </si>
  <si>
    <t>Le Blanc-Mesnil</t>
  </si>
  <si>
    <t>Bobigny</t>
  </si>
  <si>
    <t>Bondy</t>
  </si>
  <si>
    <t>Le Bourget</t>
  </si>
  <si>
    <t>Clichy-sous-Bois</t>
  </si>
  <si>
    <t>T09 - Grand Paris Grand Est</t>
  </si>
  <si>
    <t>Coubron</t>
  </si>
  <si>
    <t>La Courneuve</t>
  </si>
  <si>
    <t>Drancy</t>
  </si>
  <si>
    <t>Dugny</t>
  </si>
  <si>
    <t>Épinay-sur-Seine</t>
  </si>
  <si>
    <t>Gagny</t>
  </si>
  <si>
    <t>Gournay-sur-Marne</t>
  </si>
  <si>
    <t>L'Île-Saint-Denis</t>
  </si>
  <si>
    <t>Les Lilas</t>
  </si>
  <si>
    <t>Livry-Gargan</t>
  </si>
  <si>
    <t>Montfermeil</t>
  </si>
  <si>
    <t>Montreuil</t>
  </si>
  <si>
    <t>Neuilly-Plaisance</t>
  </si>
  <si>
    <t>Neuilly-sur-Marne</t>
  </si>
  <si>
    <t>Noisy-le-Grand</t>
  </si>
  <si>
    <t>Noisy-le-Sec</t>
  </si>
  <si>
    <t>Pantin</t>
  </si>
  <si>
    <t>Les Pavillons-sous-Bois</t>
  </si>
  <si>
    <t>Le Pré-Saint-Gervais</t>
  </si>
  <si>
    <t>Le Raincy</t>
  </si>
  <si>
    <t>Romainville</t>
  </si>
  <si>
    <t>Rosny-sous-Bois</t>
  </si>
  <si>
    <t>Saint-Denis</t>
  </si>
  <si>
    <t>Saint-Ouen</t>
  </si>
  <si>
    <t>Sevran</t>
  </si>
  <si>
    <t>Stains</t>
  </si>
  <si>
    <t>Tremblay-en-France</t>
  </si>
  <si>
    <t>Vaujours</t>
  </si>
  <si>
    <t>Villemomble</t>
  </si>
  <si>
    <t>Villepinte</t>
  </si>
  <si>
    <t>Villetaneuse</t>
  </si>
  <si>
    <t>94</t>
  </si>
  <si>
    <t>Ablon-sur-Seine</t>
  </si>
  <si>
    <t>Alfortville</t>
  </si>
  <si>
    <t>T11 - Grand Paris Sud Est Avenir</t>
  </si>
  <si>
    <t>Arcueil</t>
  </si>
  <si>
    <t>Boissy-Saint-Léger</t>
  </si>
  <si>
    <t>Bonneuil-sur-Marne</t>
  </si>
  <si>
    <t>Bry-sur-Marne</t>
  </si>
  <si>
    <t>T10 - Paris Est Marne et Bois</t>
  </si>
  <si>
    <t>Cachan</t>
  </si>
  <si>
    <t>Champigny-sur-Marne</t>
  </si>
  <si>
    <t>Charenton-le-Pont</t>
  </si>
  <si>
    <t>Chennevières-sur-Marne</t>
  </si>
  <si>
    <t>Chevilly-Larue</t>
  </si>
  <si>
    <t>Choisy-le-Roi</t>
  </si>
  <si>
    <t>Créteil</t>
  </si>
  <si>
    <t>Fontenay-sous-Bois</t>
  </si>
  <si>
    <t>Fresnes</t>
  </si>
  <si>
    <t>Gentilly</t>
  </si>
  <si>
    <t>L'Haÿ-les-Roses</t>
  </si>
  <si>
    <t>Ivry-sur-Seine</t>
  </si>
  <si>
    <t>Joinville-le-Pont</t>
  </si>
  <si>
    <t>Le Kremlin-Bicêtre</t>
  </si>
  <si>
    <t>Limeil-Brévannes</t>
  </si>
  <si>
    <t>Maisons-Alfort</t>
  </si>
  <si>
    <t>Mandres-les-Roses</t>
  </si>
  <si>
    <t>Nogent-sur-Marne</t>
  </si>
  <si>
    <t>Noiseau</t>
  </si>
  <si>
    <t>Orly</t>
  </si>
  <si>
    <t>Ormesson-sur-Marne</t>
  </si>
  <si>
    <t>Périgny</t>
  </si>
  <si>
    <t>Le Perreux-sur-Marne</t>
  </si>
  <si>
    <t>Le Plessis-Trévise</t>
  </si>
  <si>
    <t>La Queue-en-Brie</t>
  </si>
  <si>
    <t>Rungis</t>
  </si>
  <si>
    <t>Saint-Mandé</t>
  </si>
  <si>
    <t>Saint-Maur-des-Fossés</t>
  </si>
  <si>
    <t>Saint-Maurice</t>
  </si>
  <si>
    <t>Santeny</t>
  </si>
  <si>
    <t>Sucy-en-Brie</t>
  </si>
  <si>
    <t>Thiais</t>
  </si>
  <si>
    <t>Valenton</t>
  </si>
  <si>
    <t>Villecresnes</t>
  </si>
  <si>
    <t>Villejuif</t>
  </si>
  <si>
    <t>Villeneuve-le-Roi</t>
  </si>
  <si>
    <t>Villeneuve-Saint-Georges</t>
  </si>
  <si>
    <t>Villiers-sur-Marne</t>
  </si>
  <si>
    <t>Vincennes</t>
  </si>
  <si>
    <t>Vitry-sur-Seine</t>
  </si>
  <si>
    <t>95</t>
  </si>
  <si>
    <t>Ableiges</t>
  </si>
  <si>
    <t>CC Vexin Centre</t>
  </si>
  <si>
    <t>Aincourt</t>
  </si>
  <si>
    <t>CC du Vexin Val de seine</t>
  </si>
  <si>
    <t>Ambleville</t>
  </si>
  <si>
    <t>Amenucourt</t>
  </si>
  <si>
    <t>Andilly</t>
  </si>
  <si>
    <t>CA Plaine Vallée</t>
  </si>
  <si>
    <t>Argenteuil</t>
  </si>
  <si>
    <t>Arnouville</t>
  </si>
  <si>
    <t>Arronville</t>
  </si>
  <si>
    <t>CC Sausseron Impressionnistes</t>
  </si>
  <si>
    <t>Arthies</t>
  </si>
  <si>
    <t>Asnières-sur-Oise</t>
  </si>
  <si>
    <t>CC Carnelle-Pays-de-France</t>
  </si>
  <si>
    <t>Attainville</t>
  </si>
  <si>
    <t>Auvers-sur-Oise</t>
  </si>
  <si>
    <t>Avernes</t>
  </si>
  <si>
    <t>Baillet-en-France</t>
  </si>
  <si>
    <t>Banthelu</t>
  </si>
  <si>
    <t>Beauchamp</t>
  </si>
  <si>
    <t>CA Val Parisis</t>
  </si>
  <si>
    <t>Beaumont-sur-Oise</t>
  </si>
  <si>
    <t>CC du Haut Val d'Oise</t>
  </si>
  <si>
    <t>Le Bellay-en-Vexin</t>
  </si>
  <si>
    <t>Bellefontaine</t>
  </si>
  <si>
    <t>Belloy-en-France</t>
  </si>
  <si>
    <t>Bernes-sur-Oise</t>
  </si>
  <si>
    <t>Berville</t>
  </si>
  <si>
    <t>Bessancourt</t>
  </si>
  <si>
    <t>Béthemont-la-Forêt</t>
  </si>
  <si>
    <t>CC de la Vallée de l'Oise et des Trois Forêts</t>
  </si>
  <si>
    <t>Bezons</t>
  </si>
  <si>
    <t>Boisemont</t>
  </si>
  <si>
    <t>Boissy-l'Aillerie</t>
  </si>
  <si>
    <t>Bonneuil-en-France</t>
  </si>
  <si>
    <t>Bouffémont</t>
  </si>
  <si>
    <t>Bouqueval</t>
  </si>
  <si>
    <t>Bray-et-Lû</t>
  </si>
  <si>
    <t>Bréançon</t>
  </si>
  <si>
    <t>Brignancourt</t>
  </si>
  <si>
    <t>Bruyères-sur-Oise</t>
  </si>
  <si>
    <t>Buhy</t>
  </si>
  <si>
    <t>Butry-sur-Oise</t>
  </si>
  <si>
    <t>Cergy</t>
  </si>
  <si>
    <t>Champagne-sur-Oise</t>
  </si>
  <si>
    <t>La Chapelle-en-Vexin</t>
  </si>
  <si>
    <t>Charmont</t>
  </si>
  <si>
    <t>Chars</t>
  </si>
  <si>
    <t>Châtenay-en-France</t>
  </si>
  <si>
    <t>Chaumontel</t>
  </si>
  <si>
    <t>Chaussy</t>
  </si>
  <si>
    <t>Chauvry</t>
  </si>
  <si>
    <t>Chennevières-lès-Louvres</t>
  </si>
  <si>
    <t>Chérence</t>
  </si>
  <si>
    <t>Cléry-en-Vexin</t>
  </si>
  <si>
    <t>Commeny</t>
  </si>
  <si>
    <t>Condécourt</t>
  </si>
  <si>
    <t>Cormeilles-en-Parisis</t>
  </si>
  <si>
    <t>Cormeilles-en-Vexin</t>
  </si>
  <si>
    <t>Courcelles-sur-Viosne</t>
  </si>
  <si>
    <t>Courdimanche</t>
  </si>
  <si>
    <t>Deuil-la-Barre</t>
  </si>
  <si>
    <t>Domont</t>
  </si>
  <si>
    <t>Eaubonne</t>
  </si>
  <si>
    <t>Écouen</t>
  </si>
  <si>
    <t>Enghien-les-Bains</t>
  </si>
  <si>
    <t>Ennery</t>
  </si>
  <si>
    <t>Épiais-lès-Louvres</t>
  </si>
  <si>
    <t>Épiais-Rhus</t>
  </si>
  <si>
    <t>Épinay-Champlâtreux</t>
  </si>
  <si>
    <t>Éragny</t>
  </si>
  <si>
    <t>Ermont</t>
  </si>
  <si>
    <t>Ézanville</t>
  </si>
  <si>
    <t>Fontenay-en-Parisis</t>
  </si>
  <si>
    <t>Fosses</t>
  </si>
  <si>
    <t>Franconville</t>
  </si>
  <si>
    <t>Frémainville</t>
  </si>
  <si>
    <t>Frémécourt</t>
  </si>
  <si>
    <t>Frépillon</t>
  </si>
  <si>
    <t>La Frette-sur-Seine</t>
  </si>
  <si>
    <t>Frouville</t>
  </si>
  <si>
    <t>Garges-lès-Gonesse</t>
  </si>
  <si>
    <t>Genainville</t>
  </si>
  <si>
    <t>Génicourt</t>
  </si>
  <si>
    <t>Gonesse</t>
  </si>
  <si>
    <t>Goussainville</t>
  </si>
  <si>
    <t>Grisy-les-Plâtres</t>
  </si>
  <si>
    <t>Groslay</t>
  </si>
  <si>
    <t>Guiry-en-Vexin</t>
  </si>
  <si>
    <t>Haravilliers</t>
  </si>
  <si>
    <t>Haute-Isle</t>
  </si>
  <si>
    <t>Le Heaulme</t>
  </si>
  <si>
    <t>Hédouville</t>
  </si>
  <si>
    <t>Herblay</t>
  </si>
  <si>
    <t>Hérouville</t>
  </si>
  <si>
    <t>Hodent</t>
  </si>
  <si>
    <t>L'Isle-Adam</t>
  </si>
  <si>
    <t>Jagny-sous-Bois</t>
  </si>
  <si>
    <t>Jouy-le-Moutier</t>
  </si>
  <si>
    <t>Labbeville</t>
  </si>
  <si>
    <t>Lassy</t>
  </si>
  <si>
    <t>Livilliers</t>
  </si>
  <si>
    <t>Longuesse</t>
  </si>
  <si>
    <t>Louvres</t>
  </si>
  <si>
    <t>Luzarches</t>
  </si>
  <si>
    <t>Maffliers</t>
  </si>
  <si>
    <t>Magny-en-Vexin</t>
  </si>
  <si>
    <t>Mareil-en-France</t>
  </si>
  <si>
    <t>Margency</t>
  </si>
  <si>
    <t>Marines</t>
  </si>
  <si>
    <t>Marly-la-Ville</t>
  </si>
  <si>
    <t>Maudétour-en-Vexin</t>
  </si>
  <si>
    <t>Menouville</t>
  </si>
  <si>
    <t>Menucourt</t>
  </si>
  <si>
    <t>Mériel</t>
  </si>
  <si>
    <t>Méry-sur-Oise</t>
  </si>
  <si>
    <t>Le Mesnil-Aubry</t>
  </si>
  <si>
    <t>Moisselles</t>
  </si>
  <si>
    <t>Montgeroult</t>
  </si>
  <si>
    <t>Montigny-lès-Cormeilles</t>
  </si>
  <si>
    <t>Montlignon</t>
  </si>
  <si>
    <t>Montmagny</t>
  </si>
  <si>
    <t>Montmorency</t>
  </si>
  <si>
    <t>Montreuil-sur-Epte</t>
  </si>
  <si>
    <t>Montsoult</t>
  </si>
  <si>
    <t>Mours</t>
  </si>
  <si>
    <t>Moussy</t>
  </si>
  <si>
    <t>Nerville-la-Forêt</t>
  </si>
  <si>
    <t>Nesles-la-Vallée</t>
  </si>
  <si>
    <t>Neuilly-en-Vexin</t>
  </si>
  <si>
    <t>Neuville-sur-Oise</t>
  </si>
  <si>
    <t>Nointel</t>
  </si>
  <si>
    <t>Noisy-sur-Oise</t>
  </si>
  <si>
    <t>Nucourt</t>
  </si>
  <si>
    <t>Omerville</t>
  </si>
  <si>
    <t>Osny</t>
  </si>
  <si>
    <t>Parmain</t>
  </si>
  <si>
    <t>Le Perchay</t>
  </si>
  <si>
    <t>Persan</t>
  </si>
  <si>
    <t>Pierrelaye</t>
  </si>
  <si>
    <t>Piscop</t>
  </si>
  <si>
    <t>Le Plessis-Bouchard</t>
  </si>
  <si>
    <t>Le Plessis-Gassot</t>
  </si>
  <si>
    <t>Le Plessis-Luzarches</t>
  </si>
  <si>
    <t>Pontoise</t>
  </si>
  <si>
    <t>Presles</t>
  </si>
  <si>
    <t>Puiseux-en-France</t>
  </si>
  <si>
    <t>Puiseux-Pontoise</t>
  </si>
  <si>
    <t>La Roche-Guyon</t>
  </si>
  <si>
    <t>Roissy-en-France</t>
  </si>
  <si>
    <t>Ronquerolles</t>
  </si>
  <si>
    <t>Sagy</t>
  </si>
  <si>
    <t>Saint-Brice-sous-Forêt</t>
  </si>
  <si>
    <t>Saint-Clair-sur-Epte</t>
  </si>
  <si>
    <t>Saint-Cyr-en-Arthies</t>
  </si>
  <si>
    <t>Saint-Gervais</t>
  </si>
  <si>
    <t>Saint-Gratien</t>
  </si>
  <si>
    <t>Saint-Leu-la-Forêt</t>
  </si>
  <si>
    <t>Saint-Martin-du-Tertre</t>
  </si>
  <si>
    <t>Saint-Ouen-l'Aumône</t>
  </si>
  <si>
    <t>Saint-Prix</t>
  </si>
  <si>
    <t>Saint-Witz</t>
  </si>
  <si>
    <t>Sannois</t>
  </si>
  <si>
    <t>Santeuil</t>
  </si>
  <si>
    <t>Sarcelles</t>
  </si>
  <si>
    <t>Seraincourt</t>
  </si>
  <si>
    <t>Seugy</t>
  </si>
  <si>
    <t>Soisy-sous-Montmorency</t>
  </si>
  <si>
    <t>Survilliers</t>
  </si>
  <si>
    <t>Taverny</t>
  </si>
  <si>
    <t>Théméricourt</t>
  </si>
  <si>
    <t>Theuville</t>
  </si>
  <si>
    <t>Le Thillay</t>
  </si>
  <si>
    <t>Us</t>
  </si>
  <si>
    <t>Vallangoujard</t>
  </si>
  <si>
    <t>Valmondois</t>
  </si>
  <si>
    <t>Vaudherland</t>
  </si>
  <si>
    <t>Vauréal</t>
  </si>
  <si>
    <t>Vémars</t>
  </si>
  <si>
    <t>Vétheuil</t>
  </si>
  <si>
    <t>Viarmes</t>
  </si>
  <si>
    <t>Vienne-en-Arthies</t>
  </si>
  <si>
    <t>Vigny</t>
  </si>
  <si>
    <t>Villaines-sous-Bois</t>
  </si>
  <si>
    <t>Villeron</t>
  </si>
  <si>
    <t>Villers-en-Arthies</t>
  </si>
  <si>
    <t>Villiers-Adam</t>
  </si>
  <si>
    <t>Villiers-le-Bel</t>
  </si>
  <si>
    <t>Villiers-le-Sec</t>
  </si>
  <si>
    <t>Wy-dit-Joli-Village</t>
  </si>
  <si>
    <t>Code géographique</t>
  </si>
  <si>
    <t>Libellé géographique</t>
  </si>
  <si>
    <t>Paris</t>
  </si>
  <si>
    <t>Crèvecœur-en-Brie</t>
  </si>
  <si>
    <t>Vincy-Manœuvre</t>
  </si>
  <si>
    <t>Saint-Ouen-sur-Seine</t>
  </si>
  <si>
    <t>Herblay-sur-Seine</t>
  </si>
  <si>
    <t>Hérouville-en-Vexin</t>
  </si>
  <si>
    <t>Paris 1er Arrondissement</t>
  </si>
  <si>
    <t>Paris 2e Arrondissement</t>
  </si>
  <si>
    <t>Paris 3e Arrondissement</t>
  </si>
  <si>
    <t>Paris 4e Arrondissement</t>
  </si>
  <si>
    <t>Paris 5e Arrondissement</t>
  </si>
  <si>
    <t>Paris 6e Arrondissement</t>
  </si>
  <si>
    <t>Paris 7e Arrondissement</t>
  </si>
  <si>
    <t>Paris 8e Arrondissement</t>
  </si>
  <si>
    <t>Paris 9e Arrondissement</t>
  </si>
  <si>
    <t>Paris 10e Arrondissement</t>
  </si>
  <si>
    <t>Paris 11e Arrondissement</t>
  </si>
  <si>
    <t>Paris 12e Arrondissement</t>
  </si>
  <si>
    <t>Paris 13e Arrondissement</t>
  </si>
  <si>
    <t>Paris 14e Arrondissement</t>
  </si>
  <si>
    <t>Paris 15e Arrondissement</t>
  </si>
  <si>
    <t>Paris 16e Arrondissement</t>
  </si>
  <si>
    <t>Paris 17e Arrondissement</t>
  </si>
  <si>
    <t>Paris 18e Arrondissement</t>
  </si>
  <si>
    <t>Paris 19e Arrondissement</t>
  </si>
  <si>
    <t>Paris 20e Arrondissement</t>
  </si>
  <si>
    <t>Nb moyen de voitures des mén. multimotor. (EGT)</t>
  </si>
  <si>
    <t>Moncourt-Fromonville</t>
  </si>
  <si>
    <t>Saint-Rémy-de-la-Vanne</t>
  </si>
  <si>
    <t>Entités territoriales du SDRIF-E</t>
  </si>
  <si>
    <t>Hypercentre</t>
  </si>
  <si>
    <t>Communes rurales</t>
  </si>
  <si>
    <t>Petites villes</t>
  </si>
  <si>
    <t>Villes moyennes</t>
  </si>
  <si>
    <t>Couronne d'agglomération</t>
  </si>
  <si>
    <t>Cœur d'agglomération</t>
  </si>
  <si>
    <t>Logements (princ)</t>
  </si>
  <si>
    <t>Résid principales (princ)</t>
  </si>
  <si>
    <t>Résid secondaires et logts occasionnels (princ)</t>
  </si>
  <si>
    <t>Logements vacants (princ)</t>
  </si>
  <si>
    <t>Maisons (princ)</t>
  </si>
  <si>
    <t>Appartements (princ)</t>
  </si>
  <si>
    <t>Ménages (princ)</t>
  </si>
  <si>
    <t>Ménages au moins un parking (princ)</t>
  </si>
  <si>
    <t>Ménages au moins une voiture (princ)</t>
  </si>
  <si>
    <t>Ménages une voiture (princ)</t>
  </si>
  <si>
    <t>Ménages deux voitures ou plus (princ)</t>
  </si>
  <si>
    <t>Éragny-sur-Oise</t>
  </si>
  <si>
    <t>Ménages en 2023</t>
  </si>
  <si>
    <t>Nombre de ménages ayant au moins une voiture en 2023</t>
  </si>
  <si>
    <t>Ménages ayant une voiture en 2023</t>
  </si>
  <si>
    <t>Ménages ayant deux voitures ou + en 2023</t>
  </si>
  <si>
    <r>
      <t xml:space="preserve">Part des ménages motorisés (%) en 2023
</t>
    </r>
    <r>
      <rPr>
        <b/>
        <i/>
        <sz val="11"/>
        <color theme="1"/>
        <rFont val="Calibri"/>
        <family val="2"/>
        <scheme val="minor"/>
      </rPr>
      <t>Calcul automatique</t>
    </r>
  </si>
  <si>
    <r>
      <t xml:space="preserve">Taux de motorisation (2023)
</t>
    </r>
    <r>
      <rPr>
        <b/>
        <i/>
        <sz val="11"/>
        <rFont val="Calibri"/>
        <family val="2"/>
        <scheme val="minor"/>
      </rPr>
      <t>Calcul automatique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</si>
</sst>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31"/>
      </patternFill>
    </fill>
    <fill>
      <patternFill patternType="solid">
        <fgColor rgb="FFC00000"/>
        <bgColor indexed="31"/>
      </patternFill>
    </fill>
    <fill>
      <patternFill patternType="solid">
        <fgColor theme="4" tint="0.39997558519241921"/>
        <bgColor indexed="3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" fontId="2" fillId="2" borderId="0" xfId="0" applyNumberFormat="1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/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6" fillId="0" borderId="0" xfId="0" applyFont="1"/>
    <xf numFmtId="165" fontId="6" fillId="0" borderId="0" xfId="1" applyNumberFormat="1" applyFont="1"/>
    <xf numFmtId="166" fontId="7" fillId="0" borderId="0" xfId="2" applyNumberFormat="1" applyFont="1" applyAlignment="1">
      <alignment horizontal="center"/>
    </xf>
    <xf numFmtId="1" fontId="3" fillId="4" borderId="0" xfId="0" applyNumberFormat="1" applyFont="1" applyFill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09DB-D140-44CD-A501-4C579DA2D44A}">
  <dimension ref="A1:L12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" sqref="D1"/>
    </sheetView>
  </sheetViews>
  <sheetFormatPr baseColWidth="10" defaultRowHeight="15" x14ac:dyDescent="0.25"/>
  <cols>
    <col min="1" max="1" width="6" bestFit="1" customWidth="1"/>
    <col min="2" max="2" width="5.140625" bestFit="1" customWidth="1"/>
    <col min="3" max="3" width="27.85546875" bestFit="1" customWidth="1"/>
    <col min="4" max="4" width="30.42578125" customWidth="1"/>
    <col min="5" max="5" width="32.42578125" customWidth="1"/>
    <col min="6" max="10" width="18.5703125" customWidth="1"/>
    <col min="11" max="12" width="19.5703125" customWidth="1"/>
  </cols>
  <sheetData>
    <row r="1" spans="1:12" s="4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1387</v>
      </c>
      <c r="F1" s="2" t="s">
        <v>1406</v>
      </c>
      <c r="G1" s="2" t="s">
        <v>1407</v>
      </c>
      <c r="H1" s="2" t="s">
        <v>1408</v>
      </c>
      <c r="I1" s="2" t="s">
        <v>1409</v>
      </c>
      <c r="J1" s="3" t="s">
        <v>1384</v>
      </c>
      <c r="K1" s="11" t="s">
        <v>1410</v>
      </c>
      <c r="L1" s="11" t="s">
        <v>1411</v>
      </c>
    </row>
    <row r="2" spans="1:12" s="5" customFormat="1" x14ac:dyDescent="0.25">
      <c r="A2" s="8">
        <v>75101</v>
      </c>
      <c r="B2" s="5" t="s">
        <v>4</v>
      </c>
      <c r="C2" t="s">
        <v>5</v>
      </c>
      <c r="D2" t="s">
        <v>6</v>
      </c>
      <c r="E2" t="s">
        <v>1388</v>
      </c>
      <c r="F2" s="9">
        <f>VLOOKUP(A2,Base_Insee_Logts_2023!A:N,10,FALSE)</f>
        <v>9076.4419300000009</v>
      </c>
      <c r="G2" s="9">
        <f>VLOOKUP(A2,Base_Insee_Logts_2023!A:N,12,FALSE)</f>
        <v>1906.8208999999999</v>
      </c>
      <c r="H2" s="9">
        <f>VLOOKUP(A2,Base_Insee_Logts_2023!A:N,13,FALSE)</f>
        <v>1709.1338599999999</v>
      </c>
      <c r="I2" s="9">
        <f>VLOOKUP(A2,Base_Insee_Logts_2023!A:N,14,FALSE)</f>
        <v>197.68704</v>
      </c>
      <c r="J2" s="6">
        <v>2</v>
      </c>
      <c r="K2" s="10">
        <f>G2/F2</f>
        <v>0.21008462508832465</v>
      </c>
      <c r="L2" s="7">
        <f>(H2+I2*J2)/F2</f>
        <v>0.23186486028672249</v>
      </c>
    </row>
    <row r="3" spans="1:12" s="5" customFormat="1" x14ac:dyDescent="0.25">
      <c r="A3" s="8">
        <v>75102</v>
      </c>
      <c r="B3" s="5" t="s">
        <v>4</v>
      </c>
      <c r="C3" t="s">
        <v>7</v>
      </c>
      <c r="D3" t="s">
        <v>6</v>
      </c>
      <c r="E3" t="s">
        <v>1388</v>
      </c>
      <c r="F3" s="9">
        <f>VLOOKUP(A3,Base_Insee_Logts_2023!A:N,10,FALSE)</f>
        <v>11842.264289999999</v>
      </c>
      <c r="G3" s="9">
        <f>VLOOKUP(A3,Base_Insee_Logts_2023!A:N,12,FALSE)</f>
        <v>1996.97792</v>
      </c>
      <c r="H3" s="9">
        <f>VLOOKUP(A3,Base_Insee_Logts_2023!A:N,13,FALSE)</f>
        <v>1797.4054900000001</v>
      </c>
      <c r="I3" s="9">
        <f>VLOOKUP(A3,Base_Insee_Logts_2023!A:N,14,FALSE)</f>
        <v>199.57243</v>
      </c>
      <c r="J3" s="6">
        <v>2</v>
      </c>
      <c r="K3" s="10">
        <f t="shared" ref="K3:K66" si="0">G3/F3</f>
        <v>0.1686314264820381</v>
      </c>
      <c r="L3" s="7">
        <f t="shared" ref="L3:L66" si="1">(H3+I3*J3)/F3</f>
        <v>0.18548398314795592</v>
      </c>
    </row>
    <row r="4" spans="1:12" s="5" customFormat="1" x14ac:dyDescent="0.25">
      <c r="A4" s="8">
        <v>75103</v>
      </c>
      <c r="B4" s="5" t="s">
        <v>4</v>
      </c>
      <c r="C4" t="s">
        <v>8</v>
      </c>
      <c r="D4" t="s">
        <v>6</v>
      </c>
      <c r="E4" t="s">
        <v>1388</v>
      </c>
      <c r="F4" s="9">
        <f>VLOOKUP(A4,Base_Insee_Logts_2023!A:N,10,FALSE)</f>
        <v>19267.08394</v>
      </c>
      <c r="G4" s="9">
        <f>VLOOKUP(A4,Base_Insee_Logts_2023!A:N,12,FALSE)</f>
        <v>3726.4581600000001</v>
      </c>
      <c r="H4" s="9">
        <f>VLOOKUP(A4,Base_Insee_Logts_2023!A:N,13,FALSE)</f>
        <v>3355.1165000000001</v>
      </c>
      <c r="I4" s="9">
        <f>VLOOKUP(A4,Base_Insee_Logts_2023!A:N,14,FALSE)</f>
        <v>371.34165999999999</v>
      </c>
      <c r="J4" s="6">
        <v>2</v>
      </c>
      <c r="K4" s="10">
        <f t="shared" si="0"/>
        <v>0.19341059454583973</v>
      </c>
      <c r="L4" s="7">
        <f t="shared" si="1"/>
        <v>0.21268396570861672</v>
      </c>
    </row>
    <row r="5" spans="1:12" s="5" customFormat="1" x14ac:dyDescent="0.25">
      <c r="A5" s="8">
        <v>75104</v>
      </c>
      <c r="B5" s="5" t="s">
        <v>4</v>
      </c>
      <c r="C5" t="s">
        <v>9</v>
      </c>
      <c r="D5" t="s">
        <v>6</v>
      </c>
      <c r="E5" t="s">
        <v>1388</v>
      </c>
      <c r="F5" s="9">
        <f>VLOOKUP(A5,Base_Insee_Logts_2023!A:N,10,FALSE)</f>
        <v>15770.35649</v>
      </c>
      <c r="G5" s="9">
        <f>VLOOKUP(A5,Base_Insee_Logts_2023!A:N,12,FALSE)</f>
        <v>3602.1124100000002</v>
      </c>
      <c r="H5" s="9">
        <f>VLOOKUP(A5,Base_Insee_Logts_2023!A:N,13,FALSE)</f>
        <v>3232.9672500000001</v>
      </c>
      <c r="I5" s="9">
        <f>VLOOKUP(A5,Base_Insee_Logts_2023!A:N,14,FALSE)</f>
        <v>369.14515999999998</v>
      </c>
      <c r="J5" s="6">
        <v>2</v>
      </c>
      <c r="K5" s="10">
        <f t="shared" si="0"/>
        <v>0.22841033506656006</v>
      </c>
      <c r="L5" s="7">
        <f t="shared" si="1"/>
        <v>0.25181786933720735</v>
      </c>
    </row>
    <row r="6" spans="1:12" s="5" customFormat="1" x14ac:dyDescent="0.25">
      <c r="A6" s="8">
        <v>75105</v>
      </c>
      <c r="B6" s="5" t="s">
        <v>4</v>
      </c>
      <c r="C6" t="s">
        <v>10</v>
      </c>
      <c r="D6" t="s">
        <v>6</v>
      </c>
      <c r="E6" t="s">
        <v>1388</v>
      </c>
      <c r="F6" s="9">
        <f>VLOOKUP(A6,Base_Insee_Logts_2023!A:N,10,FALSE)</f>
        <v>31343.725989999999</v>
      </c>
      <c r="G6" s="9">
        <f>VLOOKUP(A6,Base_Insee_Logts_2023!A:N,12,FALSE)</f>
        <v>8020.8427799999999</v>
      </c>
      <c r="H6" s="9">
        <f>VLOOKUP(A6,Base_Insee_Logts_2023!A:N,13,FALSE)</f>
        <v>7179.1540100000002</v>
      </c>
      <c r="I6" s="9">
        <f>VLOOKUP(A6,Base_Insee_Logts_2023!A:N,14,FALSE)</f>
        <v>841.68876999999998</v>
      </c>
      <c r="J6" s="6">
        <v>2</v>
      </c>
      <c r="K6" s="10">
        <f t="shared" si="0"/>
        <v>0.25589946717116513</v>
      </c>
      <c r="L6" s="7">
        <f t="shared" si="1"/>
        <v>0.28275296794093752</v>
      </c>
    </row>
    <row r="7" spans="1:12" s="5" customFormat="1" x14ac:dyDescent="0.25">
      <c r="A7" s="8">
        <v>75106</v>
      </c>
      <c r="B7" s="5" t="s">
        <v>4</v>
      </c>
      <c r="C7" t="s">
        <v>11</v>
      </c>
      <c r="D7" t="s">
        <v>6</v>
      </c>
      <c r="E7" t="s">
        <v>1388</v>
      </c>
      <c r="F7" s="9">
        <f>VLOOKUP(A7,Base_Insee_Logts_2023!A:N,10,FALSE)</f>
        <v>22287.384429999998</v>
      </c>
      <c r="G7" s="9">
        <f>VLOOKUP(A7,Base_Insee_Logts_2023!A:N,12,FALSE)</f>
        <v>7110.8404099999998</v>
      </c>
      <c r="H7" s="9">
        <f>VLOOKUP(A7,Base_Insee_Logts_2023!A:N,13,FALSE)</f>
        <v>6086.2479800000001</v>
      </c>
      <c r="I7" s="9">
        <f>VLOOKUP(A7,Base_Insee_Logts_2023!A:N,14,FALSE)</f>
        <v>1024.5924299999999</v>
      </c>
      <c r="J7" s="6">
        <v>2</v>
      </c>
      <c r="K7" s="10">
        <f t="shared" si="0"/>
        <v>0.31905226171037065</v>
      </c>
      <c r="L7" s="7">
        <f t="shared" si="1"/>
        <v>0.36502411781659211</v>
      </c>
    </row>
    <row r="8" spans="1:12" s="5" customFormat="1" x14ac:dyDescent="0.25">
      <c r="A8" s="8">
        <v>75107</v>
      </c>
      <c r="B8" s="5" t="s">
        <v>4</v>
      </c>
      <c r="C8" t="s">
        <v>12</v>
      </c>
      <c r="D8" t="s">
        <v>6</v>
      </c>
      <c r="E8" t="s">
        <v>1388</v>
      </c>
      <c r="F8" s="9">
        <f>VLOOKUP(A8,Base_Insee_Logts_2023!A:N,10,FALSE)</f>
        <v>26038.342830000001</v>
      </c>
      <c r="G8" s="9">
        <f>VLOOKUP(A8,Base_Insee_Logts_2023!A:N,12,FALSE)</f>
        <v>10811.63537</v>
      </c>
      <c r="H8" s="9">
        <f>VLOOKUP(A8,Base_Insee_Logts_2023!A:N,13,FALSE)</f>
        <v>8680.7423500000004</v>
      </c>
      <c r="I8" s="9">
        <f>VLOOKUP(A8,Base_Insee_Logts_2023!A:N,14,FALSE)</f>
        <v>2130.89302</v>
      </c>
      <c r="J8" s="6">
        <v>2</v>
      </c>
      <c r="K8" s="10">
        <f t="shared" si="0"/>
        <v>0.41521979492271704</v>
      </c>
      <c r="L8" s="7">
        <f t="shared" si="1"/>
        <v>0.4970565321495154</v>
      </c>
    </row>
    <row r="9" spans="1:12" s="5" customFormat="1" x14ac:dyDescent="0.25">
      <c r="A9" s="8">
        <v>75108</v>
      </c>
      <c r="B9" s="5" t="s">
        <v>4</v>
      </c>
      <c r="C9" t="s">
        <v>13</v>
      </c>
      <c r="D9" t="s">
        <v>6</v>
      </c>
      <c r="E9" t="s">
        <v>1388</v>
      </c>
      <c r="F9" s="9">
        <f>VLOOKUP(A9,Base_Insee_Logts_2023!A:N,10,FALSE)</f>
        <v>17358.272420000001</v>
      </c>
      <c r="G9" s="9">
        <f>VLOOKUP(A9,Base_Insee_Logts_2023!A:N,12,FALSE)</f>
        <v>7249.4641199999996</v>
      </c>
      <c r="H9" s="9">
        <f>VLOOKUP(A9,Base_Insee_Logts_2023!A:N,13,FALSE)</f>
        <v>5921.0316700000003</v>
      </c>
      <c r="I9" s="9">
        <f>VLOOKUP(A9,Base_Insee_Logts_2023!A:N,14,FALSE)</f>
        <v>1328.43245</v>
      </c>
      <c r="J9" s="6">
        <v>2</v>
      </c>
      <c r="K9" s="10">
        <f t="shared" si="0"/>
        <v>0.41763742062529513</v>
      </c>
      <c r="L9" s="7">
        <f t="shared" si="1"/>
        <v>0.4941676430954412</v>
      </c>
    </row>
    <row r="10" spans="1:12" s="5" customFormat="1" x14ac:dyDescent="0.25">
      <c r="A10" s="8">
        <v>75109</v>
      </c>
      <c r="B10" s="5" t="s">
        <v>4</v>
      </c>
      <c r="C10" t="s">
        <v>14</v>
      </c>
      <c r="D10" t="s">
        <v>6</v>
      </c>
      <c r="E10" t="s">
        <v>1388</v>
      </c>
      <c r="F10" s="9">
        <f>VLOOKUP(A10,Base_Insee_Logts_2023!A:N,10,FALSE)</f>
        <v>31222.465250000001</v>
      </c>
      <c r="G10" s="9">
        <f>VLOOKUP(A10,Base_Insee_Logts_2023!A:N,12,FALSE)</f>
        <v>7607.2913099999996</v>
      </c>
      <c r="H10" s="9">
        <f>VLOOKUP(A10,Base_Insee_Logts_2023!A:N,13,FALSE)</f>
        <v>6962.9993700000005</v>
      </c>
      <c r="I10" s="9">
        <f>VLOOKUP(A10,Base_Insee_Logts_2023!A:N,14,FALSE)</f>
        <v>644.29193999999995</v>
      </c>
      <c r="J10" s="6">
        <v>2</v>
      </c>
      <c r="K10" s="10">
        <f t="shared" si="0"/>
        <v>0.24364800309930681</v>
      </c>
      <c r="L10" s="7">
        <f t="shared" si="1"/>
        <v>0.26428352738738331</v>
      </c>
    </row>
    <row r="11" spans="1:12" s="5" customFormat="1" x14ac:dyDescent="0.25">
      <c r="A11" s="8">
        <v>75110</v>
      </c>
      <c r="B11" s="5" t="s">
        <v>4</v>
      </c>
      <c r="C11" t="s">
        <v>15</v>
      </c>
      <c r="D11" t="s">
        <v>6</v>
      </c>
      <c r="E11" t="s">
        <v>1388</v>
      </c>
      <c r="F11" s="9">
        <f>VLOOKUP(A11,Base_Insee_Logts_2023!A:N,10,FALSE)</f>
        <v>45658.37844</v>
      </c>
      <c r="G11" s="9">
        <f>VLOOKUP(A11,Base_Insee_Logts_2023!A:N,12,FALSE)</f>
        <v>9392.80458</v>
      </c>
      <c r="H11" s="9">
        <f>VLOOKUP(A11,Base_Insee_Logts_2023!A:N,13,FALSE)</f>
        <v>8469.0867199999993</v>
      </c>
      <c r="I11" s="9">
        <f>VLOOKUP(A11,Base_Insee_Logts_2023!A:N,14,FALSE)</f>
        <v>923.71785999999997</v>
      </c>
      <c r="J11" s="6">
        <v>2</v>
      </c>
      <c r="K11" s="10">
        <f t="shared" si="0"/>
        <v>0.20571918891826504</v>
      </c>
      <c r="L11" s="7">
        <f t="shared" si="1"/>
        <v>0.22595025913057806</v>
      </c>
    </row>
    <row r="12" spans="1:12" s="5" customFormat="1" x14ac:dyDescent="0.25">
      <c r="A12" s="8">
        <v>75111</v>
      </c>
      <c r="B12" s="5" t="s">
        <v>4</v>
      </c>
      <c r="C12" t="s">
        <v>16</v>
      </c>
      <c r="D12" t="s">
        <v>6</v>
      </c>
      <c r="E12" t="s">
        <v>1388</v>
      </c>
      <c r="F12" s="9">
        <f>VLOOKUP(A12,Base_Insee_Logts_2023!A:N,10,FALSE)</f>
        <v>81199.834870000006</v>
      </c>
      <c r="G12" s="9">
        <f>VLOOKUP(A12,Base_Insee_Logts_2023!A:N,12,FALSE)</f>
        <v>19703.503000000001</v>
      </c>
      <c r="H12" s="9">
        <f>VLOOKUP(A12,Base_Insee_Logts_2023!A:N,13,FALSE)</f>
        <v>18062.946929999998</v>
      </c>
      <c r="I12" s="9">
        <f>VLOOKUP(A12,Base_Insee_Logts_2023!A:N,14,FALSE)</f>
        <v>1640.5560800000001</v>
      </c>
      <c r="J12" s="6">
        <v>2</v>
      </c>
      <c r="K12" s="10">
        <f t="shared" si="0"/>
        <v>0.24265447129966558</v>
      </c>
      <c r="L12" s="7">
        <f t="shared" si="1"/>
        <v>0.26285840512079356</v>
      </c>
    </row>
    <row r="13" spans="1:12" s="5" customFormat="1" x14ac:dyDescent="0.25">
      <c r="A13" s="8">
        <v>75112</v>
      </c>
      <c r="B13" s="5" t="s">
        <v>4</v>
      </c>
      <c r="C13" t="s">
        <v>17</v>
      </c>
      <c r="D13" t="s">
        <v>6</v>
      </c>
      <c r="E13" t="s">
        <v>1388</v>
      </c>
      <c r="F13" s="9">
        <f>VLOOKUP(A13,Base_Insee_Logts_2023!A:N,10,FALSE)</f>
        <v>73308.359049999999</v>
      </c>
      <c r="G13" s="9">
        <f>VLOOKUP(A13,Base_Insee_Logts_2023!A:N,12,FALSE)</f>
        <v>23894.746220000001</v>
      </c>
      <c r="H13" s="9">
        <f>VLOOKUP(A13,Base_Insee_Logts_2023!A:N,13,FALSE)</f>
        <v>21370.08311</v>
      </c>
      <c r="I13" s="9">
        <f>VLOOKUP(A13,Base_Insee_Logts_2023!A:N,14,FALSE)</f>
        <v>2524.66311</v>
      </c>
      <c r="J13" s="6">
        <v>2</v>
      </c>
      <c r="K13" s="10">
        <f t="shared" si="0"/>
        <v>0.32594845294112473</v>
      </c>
      <c r="L13" s="7">
        <f t="shared" si="1"/>
        <v>0.36038740564334049</v>
      </c>
    </row>
    <row r="14" spans="1:12" s="5" customFormat="1" x14ac:dyDescent="0.25">
      <c r="A14" s="8">
        <v>75113</v>
      </c>
      <c r="B14" s="5" t="s">
        <v>4</v>
      </c>
      <c r="C14" t="s">
        <v>18</v>
      </c>
      <c r="D14" t="s">
        <v>6</v>
      </c>
      <c r="E14" t="s">
        <v>1388</v>
      </c>
      <c r="F14" s="9">
        <f>VLOOKUP(A14,Base_Insee_Logts_2023!A:N,10,FALSE)</f>
        <v>93582.134659999996</v>
      </c>
      <c r="G14" s="9">
        <f>VLOOKUP(A14,Base_Insee_Logts_2023!A:N,12,FALSE)</f>
        <v>32002.15753</v>
      </c>
      <c r="H14" s="9">
        <f>VLOOKUP(A14,Base_Insee_Logts_2023!A:N,13,FALSE)</f>
        <v>28607.678619999999</v>
      </c>
      <c r="I14" s="9">
        <f>VLOOKUP(A14,Base_Insee_Logts_2023!A:N,14,FALSE)</f>
        <v>3394.4789099999998</v>
      </c>
      <c r="J14" s="6">
        <v>2</v>
      </c>
      <c r="K14" s="10">
        <f t="shared" si="0"/>
        <v>0.34196866363723533</v>
      </c>
      <c r="L14" s="7">
        <f t="shared" si="1"/>
        <v>0.37824138729686041</v>
      </c>
    </row>
    <row r="15" spans="1:12" s="5" customFormat="1" x14ac:dyDescent="0.25">
      <c r="A15" s="8">
        <v>75114</v>
      </c>
      <c r="B15" s="5" t="s">
        <v>4</v>
      </c>
      <c r="C15" t="s">
        <v>19</v>
      </c>
      <c r="D15" t="s">
        <v>6</v>
      </c>
      <c r="E15" t="s">
        <v>1388</v>
      </c>
      <c r="F15" s="9">
        <f>VLOOKUP(A15,Base_Insee_Logts_2023!A:N,10,FALSE)</f>
        <v>70717.229139999996</v>
      </c>
      <c r="G15" s="9">
        <f>VLOOKUP(A15,Base_Insee_Logts_2023!A:N,12,FALSE)</f>
        <v>23293.255300000001</v>
      </c>
      <c r="H15" s="9">
        <f>VLOOKUP(A15,Base_Insee_Logts_2023!A:N,13,FALSE)</f>
        <v>20924.054550000001</v>
      </c>
      <c r="I15" s="9">
        <f>VLOOKUP(A15,Base_Insee_Logts_2023!A:N,14,FALSE)</f>
        <v>2369.20075</v>
      </c>
      <c r="J15" s="6">
        <v>2</v>
      </c>
      <c r="K15" s="10">
        <f t="shared" si="0"/>
        <v>0.32938585947543253</v>
      </c>
      <c r="L15" s="7">
        <f t="shared" si="1"/>
        <v>0.36288831395239818</v>
      </c>
    </row>
    <row r="16" spans="1:12" s="5" customFormat="1" x14ac:dyDescent="0.25">
      <c r="A16" s="8">
        <v>75115</v>
      </c>
      <c r="B16" s="5" t="s">
        <v>4</v>
      </c>
      <c r="C16" t="s">
        <v>20</v>
      </c>
      <c r="D16" t="s">
        <v>6</v>
      </c>
      <c r="E16" t="s">
        <v>1388</v>
      </c>
      <c r="F16" s="9">
        <f>VLOOKUP(A16,Base_Insee_Logts_2023!A:N,10,FALSE)</f>
        <v>124797.05142</v>
      </c>
      <c r="G16" s="9">
        <f>VLOOKUP(A16,Base_Insee_Logts_2023!A:N,12,FALSE)</f>
        <v>43524.217830000001</v>
      </c>
      <c r="H16" s="9">
        <f>VLOOKUP(A16,Base_Insee_Logts_2023!A:N,13,FALSE)</f>
        <v>38576.882669999999</v>
      </c>
      <c r="I16" s="9">
        <f>VLOOKUP(A16,Base_Insee_Logts_2023!A:N,14,FALSE)</f>
        <v>4947.3351599999996</v>
      </c>
      <c r="J16" s="6">
        <v>2</v>
      </c>
      <c r="K16" s="10">
        <f t="shared" si="0"/>
        <v>0.34875998539036634</v>
      </c>
      <c r="L16" s="7">
        <f t="shared" si="1"/>
        <v>0.38840303066833465</v>
      </c>
    </row>
    <row r="17" spans="1:12" s="5" customFormat="1" x14ac:dyDescent="0.25">
      <c r="A17" s="8">
        <v>75116</v>
      </c>
      <c r="B17" s="5" t="s">
        <v>4</v>
      </c>
      <c r="C17" t="s">
        <v>21</v>
      </c>
      <c r="D17" t="s">
        <v>6</v>
      </c>
      <c r="E17" t="s">
        <v>1388</v>
      </c>
      <c r="F17" s="9">
        <f>VLOOKUP(A17,Base_Insee_Logts_2023!A:N,10,FALSE)</f>
        <v>80792.89662</v>
      </c>
      <c r="G17" s="9">
        <f>VLOOKUP(A17,Base_Insee_Logts_2023!A:N,12,FALSE)</f>
        <v>39710.401380000003</v>
      </c>
      <c r="H17" s="9">
        <f>VLOOKUP(A17,Base_Insee_Logts_2023!A:N,13,FALSE)</f>
        <v>31370.06666</v>
      </c>
      <c r="I17" s="9">
        <f>VLOOKUP(A17,Base_Insee_Logts_2023!A:N,14,FALSE)</f>
        <v>8340.3347200000007</v>
      </c>
      <c r="J17" s="6">
        <v>2</v>
      </c>
      <c r="K17" s="10">
        <f t="shared" si="0"/>
        <v>0.49150857366549516</v>
      </c>
      <c r="L17" s="7">
        <f t="shared" si="1"/>
        <v>0.59473961338459069</v>
      </c>
    </row>
    <row r="18" spans="1:12" s="5" customFormat="1" x14ac:dyDescent="0.25">
      <c r="A18" s="8">
        <v>75117</v>
      </c>
      <c r="B18" s="5" t="s">
        <v>4</v>
      </c>
      <c r="C18" t="s">
        <v>22</v>
      </c>
      <c r="D18" t="s">
        <v>6</v>
      </c>
      <c r="E18" t="s">
        <v>1388</v>
      </c>
      <c r="F18" s="9">
        <f>VLOOKUP(A18,Base_Insee_Logts_2023!A:N,10,FALSE)</f>
        <v>84039.867729999998</v>
      </c>
      <c r="G18" s="9">
        <f>VLOOKUP(A18,Base_Insee_Logts_2023!A:N,12,FALSE)</f>
        <v>28380.283909999998</v>
      </c>
      <c r="H18" s="9">
        <f>VLOOKUP(A18,Base_Insee_Logts_2023!A:N,13,FALSE)</f>
        <v>24407.381069999999</v>
      </c>
      <c r="I18" s="9">
        <f>VLOOKUP(A18,Base_Insee_Logts_2023!A:N,14,FALSE)</f>
        <v>3972.9028400000002</v>
      </c>
      <c r="J18" s="6">
        <v>2</v>
      </c>
      <c r="K18" s="10">
        <f t="shared" si="0"/>
        <v>0.33770024485496652</v>
      </c>
      <c r="L18" s="7">
        <f t="shared" si="1"/>
        <v>0.38497427023496816</v>
      </c>
    </row>
    <row r="19" spans="1:12" s="5" customFormat="1" x14ac:dyDescent="0.25">
      <c r="A19" s="8">
        <v>75118</v>
      </c>
      <c r="B19" s="5" t="s">
        <v>4</v>
      </c>
      <c r="C19" t="s">
        <v>23</v>
      </c>
      <c r="D19" t="s">
        <v>6</v>
      </c>
      <c r="E19" t="s">
        <v>1388</v>
      </c>
      <c r="F19" s="9">
        <f>VLOOKUP(A19,Base_Insee_Logts_2023!A:N,10,FALSE)</f>
        <v>101488.43175</v>
      </c>
      <c r="G19" s="9">
        <f>VLOOKUP(A19,Base_Insee_Logts_2023!A:N,12,FALSE)</f>
        <v>22854.12904</v>
      </c>
      <c r="H19" s="9">
        <f>VLOOKUP(A19,Base_Insee_Logts_2023!A:N,13,FALSE)</f>
        <v>20902.89445</v>
      </c>
      <c r="I19" s="9">
        <f>VLOOKUP(A19,Base_Insee_Logts_2023!A:N,14,FALSE)</f>
        <v>1951.23459</v>
      </c>
      <c r="J19" s="6">
        <v>2</v>
      </c>
      <c r="K19" s="10">
        <f t="shared" si="0"/>
        <v>0.22518949840802915</v>
      </c>
      <c r="L19" s="7">
        <f t="shared" si="1"/>
        <v>0.24441567577971762</v>
      </c>
    </row>
    <row r="20" spans="1:12" s="5" customFormat="1" x14ac:dyDescent="0.25">
      <c r="A20" s="8">
        <v>75119</v>
      </c>
      <c r="B20" s="5" t="s">
        <v>4</v>
      </c>
      <c r="C20" t="s">
        <v>24</v>
      </c>
      <c r="D20" t="s">
        <v>6</v>
      </c>
      <c r="E20" t="s">
        <v>1388</v>
      </c>
      <c r="F20" s="9">
        <f>VLOOKUP(A20,Base_Insee_Logts_2023!A:N,10,FALSE)</f>
        <v>87363.365120000002</v>
      </c>
      <c r="G20" s="9">
        <f>VLOOKUP(A20,Base_Insee_Logts_2023!A:N,12,FALSE)</f>
        <v>27631.295979999999</v>
      </c>
      <c r="H20" s="9">
        <f>VLOOKUP(A20,Base_Insee_Logts_2023!A:N,13,FALSE)</f>
        <v>24984.57993</v>
      </c>
      <c r="I20" s="9">
        <f>VLOOKUP(A20,Base_Insee_Logts_2023!A:N,14,FALSE)</f>
        <v>2646.71605</v>
      </c>
      <c r="J20" s="6">
        <v>2</v>
      </c>
      <c r="K20" s="10">
        <f t="shared" si="0"/>
        <v>0.31628012430664026</v>
      </c>
      <c r="L20" s="7">
        <f t="shared" si="1"/>
        <v>0.34657561540138621</v>
      </c>
    </row>
    <row r="21" spans="1:12" s="5" customFormat="1" x14ac:dyDescent="0.25">
      <c r="A21" s="8">
        <v>75120</v>
      </c>
      <c r="B21" s="5" t="s">
        <v>4</v>
      </c>
      <c r="C21" t="s">
        <v>25</v>
      </c>
      <c r="D21" t="s">
        <v>6</v>
      </c>
      <c r="E21" t="s">
        <v>1388</v>
      </c>
      <c r="F21" s="9">
        <f>VLOOKUP(A21,Base_Insee_Logts_2023!A:N,10,FALSE)</f>
        <v>97368.470069999996</v>
      </c>
      <c r="G21" s="9">
        <f>VLOOKUP(A21,Base_Insee_Logts_2023!A:N,12,FALSE)</f>
        <v>28863.926790000001</v>
      </c>
      <c r="H21" s="9">
        <f>VLOOKUP(A21,Base_Insee_Logts_2023!A:N,13,FALSE)</f>
        <v>26446.357789999998</v>
      </c>
      <c r="I21" s="9">
        <f>VLOOKUP(A21,Base_Insee_Logts_2023!A:N,14,FALSE)</f>
        <v>2417.569</v>
      </c>
      <c r="J21" s="6">
        <v>2</v>
      </c>
      <c r="K21" s="10">
        <f t="shared" si="0"/>
        <v>0.2964401799601985</v>
      </c>
      <c r="L21" s="7">
        <f t="shared" si="1"/>
        <v>0.32126925448773253</v>
      </c>
    </row>
    <row r="22" spans="1:12" s="5" customFormat="1" x14ac:dyDescent="0.25">
      <c r="A22" s="8">
        <v>77001</v>
      </c>
      <c r="B22" s="5" t="s">
        <v>26</v>
      </c>
      <c r="C22" s="5" t="s">
        <v>27</v>
      </c>
      <c r="D22" t="s">
        <v>28</v>
      </c>
      <c r="E22" t="s">
        <v>1389</v>
      </c>
      <c r="F22" s="9">
        <f>VLOOKUP(A22,Base_Insee_Logts_2023!A:N,10,FALSE)</f>
        <v>500.62482</v>
      </c>
      <c r="G22" s="9">
        <f>VLOOKUP(A22,Base_Insee_Logts_2023!A:N,12,FALSE)</f>
        <v>490.77791000000002</v>
      </c>
      <c r="H22" s="9">
        <f>VLOOKUP(A22,Base_Insee_Logts_2023!A:N,13,FALSE)</f>
        <v>168.47738000000001</v>
      </c>
      <c r="I22" s="9">
        <f>VLOOKUP(A22,Base_Insee_Logts_2023!A:N,14,FALSE)</f>
        <v>322.30052999999998</v>
      </c>
      <c r="J22" s="6">
        <v>2.2999999999999998</v>
      </c>
      <c r="K22" s="10">
        <f t="shared" si="0"/>
        <v>0.98033075946973625</v>
      </c>
      <c r="L22" s="7">
        <f t="shared" si="1"/>
        <v>1.8172662693791328</v>
      </c>
    </row>
    <row r="23" spans="1:12" s="5" customFormat="1" x14ac:dyDescent="0.25">
      <c r="A23" s="8">
        <v>77002</v>
      </c>
      <c r="B23" s="5" t="s">
        <v>26</v>
      </c>
      <c r="C23" s="5" t="s">
        <v>29</v>
      </c>
      <c r="D23" t="s">
        <v>30</v>
      </c>
      <c r="E23" t="s">
        <v>1389</v>
      </c>
      <c r="F23" s="9">
        <f>VLOOKUP(A23,Base_Insee_Logts_2023!A:N,10,FALSE)</f>
        <v>327.47291000000001</v>
      </c>
      <c r="G23" s="9">
        <f>VLOOKUP(A23,Base_Insee_Logts_2023!A:N,12,FALSE)</f>
        <v>305.27517999999998</v>
      </c>
      <c r="H23" s="9">
        <f>VLOOKUP(A23,Base_Insee_Logts_2023!A:N,13,FALSE)</f>
        <v>127.39563</v>
      </c>
      <c r="I23" s="9">
        <f>VLOOKUP(A23,Base_Insee_Logts_2023!A:N,14,FALSE)</f>
        <v>177.87954999999999</v>
      </c>
      <c r="J23" s="6">
        <v>2.2999999999999998</v>
      </c>
      <c r="K23" s="10">
        <f t="shared" si="0"/>
        <v>0.93221506475146287</v>
      </c>
      <c r="L23" s="7">
        <f t="shared" si="1"/>
        <v>1.638360238714097</v>
      </c>
    </row>
    <row r="24" spans="1:12" s="5" customFormat="1" x14ac:dyDescent="0.25">
      <c r="A24" s="8">
        <v>77003</v>
      </c>
      <c r="B24" s="5" t="s">
        <v>26</v>
      </c>
      <c r="C24" s="5" t="s">
        <v>31</v>
      </c>
      <c r="D24" t="s">
        <v>32</v>
      </c>
      <c r="E24" t="s">
        <v>1389</v>
      </c>
      <c r="F24" s="9">
        <f>VLOOKUP(A24,Base_Insee_Logts_2023!A:N,10,FALSE)</f>
        <v>152.09800999999999</v>
      </c>
      <c r="G24" s="9">
        <f>VLOOKUP(A24,Base_Insee_Logts_2023!A:N,12,FALSE)</f>
        <v>150.10065</v>
      </c>
      <c r="H24" s="9">
        <f>VLOOKUP(A24,Base_Insee_Logts_2023!A:N,13,FALSE)</f>
        <v>52.361660000000001</v>
      </c>
      <c r="I24" s="9">
        <f>VLOOKUP(A24,Base_Insee_Logts_2023!A:N,14,FALSE)</f>
        <v>97.738990000000001</v>
      </c>
      <c r="J24" s="6">
        <v>2.2999999999999998</v>
      </c>
      <c r="K24" s="10">
        <f t="shared" si="0"/>
        <v>0.98686794127023758</v>
      </c>
      <c r="L24" s="7">
        <f t="shared" si="1"/>
        <v>1.8222548539589705</v>
      </c>
    </row>
    <row r="25" spans="1:12" s="5" customFormat="1" x14ac:dyDescent="0.25">
      <c r="A25" s="8">
        <v>77004</v>
      </c>
      <c r="B25" s="5" t="s">
        <v>26</v>
      </c>
      <c r="C25" s="5" t="s">
        <v>33</v>
      </c>
      <c r="D25" t="s">
        <v>34</v>
      </c>
      <c r="E25" t="s">
        <v>1389</v>
      </c>
      <c r="F25" s="9">
        <f>VLOOKUP(A25,Base_Insee_Logts_2023!A:N,10,FALSE)</f>
        <v>134.54850999999999</v>
      </c>
      <c r="G25" s="9">
        <f>VLOOKUP(A25,Base_Insee_Logts_2023!A:N,12,FALSE)</f>
        <v>129.46824000000001</v>
      </c>
      <c r="H25" s="9">
        <f>VLOOKUP(A25,Base_Insee_Logts_2023!A:N,13,FALSE)</f>
        <v>49.896459999999998</v>
      </c>
      <c r="I25" s="9">
        <f>VLOOKUP(A25,Base_Insee_Logts_2023!A:N,14,FALSE)</f>
        <v>79.571780000000004</v>
      </c>
      <c r="J25" s="6">
        <v>2.2999999999999998</v>
      </c>
      <c r="K25" s="10">
        <f t="shared" si="0"/>
        <v>0.96224209394812332</v>
      </c>
      <c r="L25" s="7">
        <f t="shared" si="1"/>
        <v>1.731060076399211</v>
      </c>
    </row>
    <row r="26" spans="1:12" s="5" customFormat="1" x14ac:dyDescent="0.25">
      <c r="A26" s="8">
        <v>77005</v>
      </c>
      <c r="B26" s="5" t="s">
        <v>26</v>
      </c>
      <c r="C26" s="5" t="s">
        <v>35</v>
      </c>
      <c r="D26" t="s">
        <v>36</v>
      </c>
      <c r="E26" t="s">
        <v>1390</v>
      </c>
      <c r="F26" s="9">
        <f>VLOOKUP(A26,Base_Insee_Logts_2023!A:N,10,FALSE)</f>
        <v>1339.91221</v>
      </c>
      <c r="G26" s="9">
        <f>VLOOKUP(A26,Base_Insee_Logts_2023!A:N,12,FALSE)</f>
        <v>1268.59184</v>
      </c>
      <c r="H26" s="9">
        <f>VLOOKUP(A26,Base_Insee_Logts_2023!A:N,13,FALSE)</f>
        <v>565.75045999999998</v>
      </c>
      <c r="I26" s="9">
        <f>VLOOKUP(A26,Base_Insee_Logts_2023!A:N,14,FALSE)</f>
        <v>702.84137999999996</v>
      </c>
      <c r="J26" s="6">
        <v>2.2999999999999998</v>
      </c>
      <c r="K26" s="10">
        <f t="shared" si="0"/>
        <v>0.94677235607846288</v>
      </c>
      <c r="L26" s="7">
        <f t="shared" si="1"/>
        <v>1.6286780713790197</v>
      </c>
    </row>
    <row r="27" spans="1:12" s="5" customFormat="1" x14ac:dyDescent="0.25">
      <c r="A27" s="8">
        <v>77006</v>
      </c>
      <c r="B27" s="5" t="s">
        <v>26</v>
      </c>
      <c r="C27" s="5" t="s">
        <v>37</v>
      </c>
      <c r="D27" t="s">
        <v>28</v>
      </c>
      <c r="E27" t="s">
        <v>1389</v>
      </c>
      <c r="F27" s="9">
        <f>VLOOKUP(A27,Base_Insee_Logts_2023!A:N,10,FALSE)</f>
        <v>396</v>
      </c>
      <c r="G27" s="9">
        <f>VLOOKUP(A27,Base_Insee_Logts_2023!A:N,12,FALSE)</f>
        <v>385</v>
      </c>
      <c r="H27" s="9">
        <f>VLOOKUP(A27,Base_Insee_Logts_2023!A:N,13,FALSE)</f>
        <v>155</v>
      </c>
      <c r="I27" s="9">
        <f>VLOOKUP(A27,Base_Insee_Logts_2023!A:N,14,FALSE)</f>
        <v>230</v>
      </c>
      <c r="J27" s="6">
        <v>2.2999999999999998</v>
      </c>
      <c r="K27" s="10">
        <f t="shared" si="0"/>
        <v>0.97222222222222221</v>
      </c>
      <c r="L27" s="7">
        <f t="shared" si="1"/>
        <v>1.7272727272727273</v>
      </c>
    </row>
    <row r="28" spans="1:12" s="5" customFormat="1" x14ac:dyDescent="0.25">
      <c r="A28" s="8">
        <v>77007</v>
      </c>
      <c r="B28" s="5" t="s">
        <v>26</v>
      </c>
      <c r="C28" s="5" t="s">
        <v>38</v>
      </c>
      <c r="D28" t="s">
        <v>34</v>
      </c>
      <c r="E28" t="s">
        <v>1389</v>
      </c>
      <c r="F28" s="9">
        <f>VLOOKUP(A28,Base_Insee_Logts_2023!A:N,10,FALSE)</f>
        <v>144.57333</v>
      </c>
      <c r="G28" s="9">
        <f>VLOOKUP(A28,Base_Insee_Logts_2023!A:N,12,FALSE)</f>
        <v>137.48455000000001</v>
      </c>
      <c r="H28" s="9">
        <f>VLOOKUP(A28,Base_Insee_Logts_2023!A:N,13,FALSE)</f>
        <v>39.026060000000001</v>
      </c>
      <c r="I28" s="9">
        <f>VLOOKUP(A28,Base_Insee_Logts_2023!A:N,14,FALSE)</f>
        <v>98.458489999999998</v>
      </c>
      <c r="J28" s="6">
        <v>2.2999999999999998</v>
      </c>
      <c r="K28" s="10">
        <f t="shared" si="0"/>
        <v>0.95096758164178696</v>
      </c>
      <c r="L28" s="7">
        <f t="shared" si="1"/>
        <v>1.8363040195587943</v>
      </c>
    </row>
    <row r="29" spans="1:12" s="5" customFormat="1" x14ac:dyDescent="0.25">
      <c r="A29" s="8">
        <v>77008</v>
      </c>
      <c r="B29" s="5" t="s">
        <v>26</v>
      </c>
      <c r="C29" s="5" t="s">
        <v>39</v>
      </c>
      <c r="D29" t="s">
        <v>40</v>
      </c>
      <c r="E29" t="s">
        <v>1389</v>
      </c>
      <c r="F29" s="9">
        <f>VLOOKUP(A29,Base_Insee_Logts_2023!A:N,10,FALSE)</f>
        <v>372.09865000000002</v>
      </c>
      <c r="G29" s="9">
        <f>VLOOKUP(A29,Base_Insee_Logts_2023!A:N,12,FALSE)</f>
        <v>341.67919000000001</v>
      </c>
      <c r="H29" s="9">
        <f>VLOOKUP(A29,Base_Insee_Logts_2023!A:N,13,FALSE)</f>
        <v>148.23369</v>
      </c>
      <c r="I29" s="9">
        <f>VLOOKUP(A29,Base_Insee_Logts_2023!A:N,14,FALSE)</f>
        <v>193.44550000000001</v>
      </c>
      <c r="J29" s="6">
        <v>2.2999999999999998</v>
      </c>
      <c r="K29" s="10">
        <f t="shared" si="0"/>
        <v>0.91824893747934855</v>
      </c>
      <c r="L29" s="7">
        <f t="shared" si="1"/>
        <v>1.5940889331364141</v>
      </c>
    </row>
    <row r="30" spans="1:12" s="5" customFormat="1" x14ac:dyDescent="0.25">
      <c r="A30" s="8">
        <v>77009</v>
      </c>
      <c r="B30" s="5" t="s">
        <v>26</v>
      </c>
      <c r="C30" s="5" t="s">
        <v>41</v>
      </c>
      <c r="D30" t="s">
        <v>42</v>
      </c>
      <c r="E30" t="s">
        <v>1389</v>
      </c>
      <c r="F30" s="9">
        <f>VLOOKUP(A30,Base_Insee_Logts_2023!A:N,10,FALSE)</f>
        <v>58</v>
      </c>
      <c r="G30" s="9">
        <f>VLOOKUP(A30,Base_Insee_Logts_2023!A:N,12,FALSE)</f>
        <v>55.928570000000001</v>
      </c>
      <c r="H30" s="9">
        <f>VLOOKUP(A30,Base_Insee_Logts_2023!A:N,13,FALSE)</f>
        <v>25.892859999999999</v>
      </c>
      <c r="I30" s="9">
        <f>VLOOKUP(A30,Base_Insee_Logts_2023!A:N,14,FALSE)</f>
        <v>30.035710000000002</v>
      </c>
      <c r="J30" s="6">
        <v>2.2999999999999998</v>
      </c>
      <c r="K30" s="10">
        <f t="shared" si="0"/>
        <v>0.96428568965517247</v>
      </c>
      <c r="L30" s="7">
        <f t="shared" si="1"/>
        <v>1.6374998793103448</v>
      </c>
    </row>
    <row r="31" spans="1:12" s="5" customFormat="1" x14ac:dyDescent="0.25">
      <c r="A31" s="8">
        <v>77010</v>
      </c>
      <c r="B31" s="5" t="s">
        <v>26</v>
      </c>
      <c r="C31" s="5" t="s">
        <v>43</v>
      </c>
      <c r="D31" t="s">
        <v>44</v>
      </c>
      <c r="E31" t="s">
        <v>1389</v>
      </c>
      <c r="F31" s="9">
        <f>VLOOKUP(A31,Base_Insee_Logts_2023!A:N,10,FALSE)</f>
        <v>374.29095000000001</v>
      </c>
      <c r="G31" s="9">
        <f>VLOOKUP(A31,Base_Insee_Logts_2023!A:N,12,FALSE)</f>
        <v>367.65307999999999</v>
      </c>
      <c r="H31" s="9">
        <f>VLOOKUP(A31,Base_Insee_Logts_2023!A:N,13,FALSE)</f>
        <v>114.62626</v>
      </c>
      <c r="I31" s="9">
        <f>VLOOKUP(A31,Base_Insee_Logts_2023!A:N,14,FALSE)</f>
        <v>253.02681999999999</v>
      </c>
      <c r="J31" s="6">
        <v>2.2999999999999998</v>
      </c>
      <c r="K31" s="10">
        <f t="shared" si="0"/>
        <v>0.98226548090462773</v>
      </c>
      <c r="L31" s="7">
        <f t="shared" si="1"/>
        <v>1.8610867989193964</v>
      </c>
    </row>
    <row r="32" spans="1:12" s="5" customFormat="1" x14ac:dyDescent="0.25">
      <c r="A32" s="8">
        <v>77011</v>
      </c>
      <c r="B32" s="5" t="s">
        <v>26</v>
      </c>
      <c r="C32" s="5" t="s">
        <v>45</v>
      </c>
      <c r="D32" t="s">
        <v>42</v>
      </c>
      <c r="E32" t="s">
        <v>1389</v>
      </c>
      <c r="F32" s="9">
        <f>VLOOKUP(A32,Base_Insee_Logts_2023!A:N,10,FALSE)</f>
        <v>213.39994999999999</v>
      </c>
      <c r="G32" s="9">
        <f>VLOOKUP(A32,Base_Insee_Logts_2023!A:N,12,FALSE)</f>
        <v>200.25846000000001</v>
      </c>
      <c r="H32" s="9">
        <f>VLOOKUP(A32,Base_Insee_Logts_2023!A:N,13,FALSE)</f>
        <v>88.387720000000002</v>
      </c>
      <c r="I32" s="9">
        <f>VLOOKUP(A32,Base_Insee_Logts_2023!A:N,14,FALSE)</f>
        <v>111.87074</v>
      </c>
      <c r="J32" s="6">
        <v>2.2999999999999998</v>
      </c>
      <c r="K32" s="10">
        <f t="shared" si="0"/>
        <v>0.93841849541201872</v>
      </c>
      <c r="L32" s="7">
        <f t="shared" si="1"/>
        <v>1.6199180084156533</v>
      </c>
    </row>
    <row r="33" spans="1:12" s="5" customFormat="1" x14ac:dyDescent="0.25">
      <c r="A33" s="8">
        <v>77012</v>
      </c>
      <c r="B33" s="5" t="s">
        <v>26</v>
      </c>
      <c r="C33" s="5" t="s">
        <v>46</v>
      </c>
      <c r="D33" t="s">
        <v>47</v>
      </c>
      <c r="E33" t="s">
        <v>1389</v>
      </c>
      <c r="F33" s="9">
        <f>VLOOKUP(A33,Base_Insee_Logts_2023!A:N,10,FALSE)</f>
        <v>102.88235</v>
      </c>
      <c r="G33" s="9">
        <f>VLOOKUP(A33,Base_Insee_Logts_2023!A:N,12,FALSE)</f>
        <v>98.725489999999994</v>
      </c>
      <c r="H33" s="9">
        <f>VLOOKUP(A33,Base_Insee_Logts_2023!A:N,13,FALSE)</f>
        <v>36.372549999999997</v>
      </c>
      <c r="I33" s="9">
        <f>VLOOKUP(A33,Base_Insee_Logts_2023!A:N,14,FALSE)</f>
        <v>62.352939999999997</v>
      </c>
      <c r="J33" s="6">
        <v>2.2999999999999998</v>
      </c>
      <c r="K33" s="10">
        <f t="shared" si="0"/>
        <v>0.95959598512281252</v>
      </c>
      <c r="L33" s="7">
        <f t="shared" si="1"/>
        <v>1.747474780659656</v>
      </c>
    </row>
    <row r="34" spans="1:12" s="5" customFormat="1" x14ac:dyDescent="0.25">
      <c r="A34" s="8">
        <v>77013</v>
      </c>
      <c r="B34" s="5" t="s">
        <v>26</v>
      </c>
      <c r="C34" s="5" t="s">
        <v>48</v>
      </c>
      <c r="D34" t="s">
        <v>30</v>
      </c>
      <c r="E34" t="s">
        <v>1389</v>
      </c>
      <c r="F34" s="9">
        <f>VLOOKUP(A34,Base_Insee_Logts_2023!A:N,10,FALSE)</f>
        <v>144.72137000000001</v>
      </c>
      <c r="G34" s="9">
        <f>VLOOKUP(A34,Base_Insee_Logts_2023!A:N,12,FALSE)</f>
        <v>140.68009000000001</v>
      </c>
      <c r="H34" s="9">
        <f>VLOOKUP(A34,Base_Insee_Logts_2023!A:N,13,FALSE)</f>
        <v>50.35727</v>
      </c>
      <c r="I34" s="9">
        <f>VLOOKUP(A34,Base_Insee_Logts_2023!A:N,14,FALSE)</f>
        <v>90.322819999999993</v>
      </c>
      <c r="J34" s="6">
        <v>2.2999999999999998</v>
      </c>
      <c r="K34" s="10">
        <f t="shared" si="0"/>
        <v>0.97207544400664536</v>
      </c>
      <c r="L34" s="7">
        <f t="shared" si="1"/>
        <v>1.7834253227425911</v>
      </c>
    </row>
    <row r="35" spans="1:12" s="5" customFormat="1" x14ac:dyDescent="0.25">
      <c r="A35" s="8">
        <v>77014</v>
      </c>
      <c r="B35" s="5" t="s">
        <v>26</v>
      </c>
      <c r="C35" s="5" t="s">
        <v>49</v>
      </c>
      <c r="D35" t="s">
        <v>28</v>
      </c>
      <c r="E35" t="s">
        <v>1391</v>
      </c>
      <c r="F35" s="9">
        <f>VLOOKUP(A35,Base_Insee_Logts_2023!A:N,10,FALSE)</f>
        <v>6958.3689299999996</v>
      </c>
      <c r="G35" s="9">
        <f>VLOOKUP(A35,Base_Insee_Logts_2023!A:N,12,FALSE)</f>
        <v>5391.0849200000002</v>
      </c>
      <c r="H35" s="9">
        <f>VLOOKUP(A35,Base_Insee_Logts_2023!A:N,13,FALSE)</f>
        <v>4058.0927700000002</v>
      </c>
      <c r="I35" s="9">
        <f>VLOOKUP(A35,Base_Insee_Logts_2023!A:N,14,FALSE)</f>
        <v>1332.99216</v>
      </c>
      <c r="J35" s="6">
        <v>2.2000000000000002</v>
      </c>
      <c r="K35" s="10">
        <f t="shared" si="0"/>
        <v>0.77476273164492881</v>
      </c>
      <c r="L35" s="7">
        <f t="shared" si="1"/>
        <v>1.0046428397696356</v>
      </c>
    </row>
    <row r="36" spans="1:12" s="5" customFormat="1" x14ac:dyDescent="0.25">
      <c r="A36" s="8">
        <v>77015</v>
      </c>
      <c r="B36" s="5" t="s">
        <v>26</v>
      </c>
      <c r="C36" s="5" t="s">
        <v>50</v>
      </c>
      <c r="D36" t="s">
        <v>51</v>
      </c>
      <c r="E36" t="s">
        <v>1389</v>
      </c>
      <c r="F36" s="9">
        <f>VLOOKUP(A36,Base_Insee_Logts_2023!A:N,10,FALSE)</f>
        <v>46.410710000000002</v>
      </c>
      <c r="G36" s="9">
        <f>VLOOKUP(A36,Base_Insee_Logts_2023!A:N,12,FALSE)</f>
        <v>46.410710000000002</v>
      </c>
      <c r="H36" s="9">
        <f>VLOOKUP(A36,Base_Insee_Logts_2023!A:N,13,FALSE)</f>
        <v>25.223210000000002</v>
      </c>
      <c r="I36" s="9">
        <f>VLOOKUP(A36,Base_Insee_Logts_2023!A:N,14,FALSE)</f>
        <v>21.1875</v>
      </c>
      <c r="J36" s="6">
        <v>2.2999999999999998</v>
      </c>
      <c r="K36" s="10">
        <f t="shared" si="0"/>
        <v>1</v>
      </c>
      <c r="L36" s="7">
        <f t="shared" si="1"/>
        <v>1.5934783156732573</v>
      </c>
    </row>
    <row r="37" spans="1:12" s="5" customFormat="1" x14ac:dyDescent="0.25">
      <c r="A37" s="8">
        <v>77016</v>
      </c>
      <c r="B37" s="5" t="s">
        <v>26</v>
      </c>
      <c r="C37" s="5" t="s">
        <v>52</v>
      </c>
      <c r="D37" t="s">
        <v>32</v>
      </c>
      <c r="E37" t="s">
        <v>1391</v>
      </c>
      <c r="F37" s="9">
        <f>VLOOKUP(A37,Base_Insee_Logts_2023!A:N,10,FALSE)</f>
        <v>718.35231999999996</v>
      </c>
      <c r="G37" s="9">
        <f>VLOOKUP(A37,Base_Insee_Logts_2023!A:N,12,FALSE)</f>
        <v>612.93472999999994</v>
      </c>
      <c r="H37" s="9">
        <f>VLOOKUP(A37,Base_Insee_Logts_2023!A:N,13,FALSE)</f>
        <v>360.78832999999997</v>
      </c>
      <c r="I37" s="9">
        <f>VLOOKUP(A37,Base_Insee_Logts_2023!A:N,14,FALSE)</f>
        <v>252.1464</v>
      </c>
      <c r="J37" s="6">
        <v>2.2000000000000002</v>
      </c>
      <c r="K37" s="10">
        <f t="shared" si="0"/>
        <v>0.85325085328603101</v>
      </c>
      <c r="L37" s="7">
        <f t="shared" si="1"/>
        <v>1.2744587641896945</v>
      </c>
    </row>
    <row r="38" spans="1:12" s="5" customFormat="1" x14ac:dyDescent="0.25">
      <c r="A38" s="8">
        <v>77018</v>
      </c>
      <c r="B38" s="5" t="s">
        <v>26</v>
      </c>
      <c r="C38" s="5" t="s">
        <v>53</v>
      </c>
      <c r="D38" t="s">
        <v>54</v>
      </c>
      <c r="E38" t="s">
        <v>1392</v>
      </c>
      <c r="F38" s="9">
        <f>VLOOKUP(A38,Base_Insee_Logts_2023!A:N,10,FALSE)</f>
        <v>2770.0162500000001</v>
      </c>
      <c r="G38" s="9">
        <f>VLOOKUP(A38,Base_Insee_Logts_2023!A:N,12,FALSE)</f>
        <v>2317.6770499999998</v>
      </c>
      <c r="H38" s="9">
        <f>VLOOKUP(A38,Base_Insee_Logts_2023!A:N,13,FALSE)</f>
        <v>1227.50389</v>
      </c>
      <c r="I38" s="9">
        <f>VLOOKUP(A38,Base_Insee_Logts_2023!A:N,14,FALSE)</f>
        <v>1090.1731500000001</v>
      </c>
      <c r="J38" s="6">
        <v>2.2000000000000002</v>
      </c>
      <c r="K38" s="10">
        <f t="shared" si="0"/>
        <v>0.83670160779742708</v>
      </c>
      <c r="L38" s="7">
        <f t="shared" si="1"/>
        <v>1.3089760105197938</v>
      </c>
    </row>
    <row r="39" spans="1:12" s="5" customFormat="1" x14ac:dyDescent="0.25">
      <c r="A39" s="8">
        <v>77019</v>
      </c>
      <c r="B39" s="5" t="s">
        <v>26</v>
      </c>
      <c r="C39" s="5" t="s">
        <v>55</v>
      </c>
      <c r="D39" t="s">
        <v>51</v>
      </c>
      <c r="E39" t="s">
        <v>1389</v>
      </c>
      <c r="F39" s="9">
        <f>VLOOKUP(A39,Base_Insee_Logts_2023!A:N,10,FALSE)</f>
        <v>144</v>
      </c>
      <c r="G39" s="9">
        <f>VLOOKUP(A39,Base_Insee_Logts_2023!A:N,12,FALSE)</f>
        <v>136</v>
      </c>
      <c r="H39" s="9">
        <f>VLOOKUP(A39,Base_Insee_Logts_2023!A:N,13,FALSE)</f>
        <v>53</v>
      </c>
      <c r="I39" s="9">
        <f>VLOOKUP(A39,Base_Insee_Logts_2023!A:N,14,FALSE)</f>
        <v>83</v>
      </c>
      <c r="J39" s="6">
        <v>2.2999999999999998</v>
      </c>
      <c r="K39" s="10">
        <f t="shared" si="0"/>
        <v>0.94444444444444442</v>
      </c>
      <c r="L39" s="7">
        <f t="shared" si="1"/>
        <v>1.6937499999999999</v>
      </c>
    </row>
    <row r="40" spans="1:12" s="5" customFormat="1" x14ac:dyDescent="0.25">
      <c r="A40" s="8">
        <v>77020</v>
      </c>
      <c r="B40" s="5" t="s">
        <v>26</v>
      </c>
      <c r="C40" s="5" t="s">
        <v>56</v>
      </c>
      <c r="D40" t="s">
        <v>47</v>
      </c>
      <c r="E40" t="s">
        <v>1389</v>
      </c>
      <c r="F40" s="9">
        <f>VLOOKUP(A40,Base_Insee_Logts_2023!A:N,10,FALSE)</f>
        <v>253.26600999999999</v>
      </c>
      <c r="G40" s="9">
        <f>VLOOKUP(A40,Base_Insee_Logts_2023!A:N,12,FALSE)</f>
        <v>244.59379999999999</v>
      </c>
      <c r="H40" s="9">
        <f>VLOOKUP(A40,Base_Insee_Logts_2023!A:N,13,FALSE)</f>
        <v>82.413269999999997</v>
      </c>
      <c r="I40" s="9">
        <f>VLOOKUP(A40,Base_Insee_Logts_2023!A:N,14,FALSE)</f>
        <v>162.18053</v>
      </c>
      <c r="J40" s="6">
        <v>2.2999999999999998</v>
      </c>
      <c r="K40" s="10">
        <f t="shared" si="0"/>
        <v>0.96575849242462497</v>
      </c>
      <c r="L40" s="7">
        <f t="shared" si="1"/>
        <v>1.7982219129996955</v>
      </c>
    </row>
    <row r="41" spans="1:12" s="5" customFormat="1" x14ac:dyDescent="0.25">
      <c r="A41" s="8">
        <v>77021</v>
      </c>
      <c r="B41" s="5" t="s">
        <v>26</v>
      </c>
      <c r="C41" s="5" t="s">
        <v>57</v>
      </c>
      <c r="D41" t="s">
        <v>58</v>
      </c>
      <c r="E41" t="s">
        <v>1389</v>
      </c>
      <c r="F41" s="9">
        <f>VLOOKUP(A41,Base_Insee_Logts_2023!A:N,10,FALSE)</f>
        <v>64.730770000000007</v>
      </c>
      <c r="G41" s="9">
        <f>VLOOKUP(A41,Base_Insee_Logts_2023!A:N,12,FALSE)</f>
        <v>62.76923</v>
      </c>
      <c r="H41" s="9">
        <f>VLOOKUP(A41,Base_Insee_Logts_2023!A:N,13,FALSE)</f>
        <v>21.576920000000001</v>
      </c>
      <c r="I41" s="9">
        <f>VLOOKUP(A41,Base_Insee_Logts_2023!A:N,14,FALSE)</f>
        <v>41.192309999999999</v>
      </c>
      <c r="J41" s="6">
        <v>2.2999999999999998</v>
      </c>
      <c r="K41" s="10">
        <f t="shared" si="0"/>
        <v>0.96969694628999459</v>
      </c>
      <c r="L41" s="7">
        <f t="shared" si="1"/>
        <v>1.7969697100776028</v>
      </c>
    </row>
    <row r="42" spans="1:12" s="5" customFormat="1" x14ac:dyDescent="0.25">
      <c r="A42" s="8">
        <v>77022</v>
      </c>
      <c r="B42" s="5" t="s">
        <v>26</v>
      </c>
      <c r="C42" s="5" t="s">
        <v>59</v>
      </c>
      <c r="D42" t="s">
        <v>28</v>
      </c>
      <c r="E42" t="s">
        <v>1390</v>
      </c>
      <c r="F42" s="9">
        <f>VLOOKUP(A42,Base_Insee_Logts_2023!A:N,10,FALSE)</f>
        <v>623.18357000000003</v>
      </c>
      <c r="G42" s="9">
        <f>VLOOKUP(A42,Base_Insee_Logts_2023!A:N,12,FALSE)</f>
        <v>595.17053999999996</v>
      </c>
      <c r="H42" s="9">
        <f>VLOOKUP(A42,Base_Insee_Logts_2023!A:N,13,FALSE)</f>
        <v>304.9504</v>
      </c>
      <c r="I42" s="9">
        <f>VLOOKUP(A42,Base_Insee_Logts_2023!A:N,14,FALSE)</f>
        <v>290.22012999999998</v>
      </c>
      <c r="J42" s="6">
        <v>2.2999999999999998</v>
      </c>
      <c r="K42" s="10">
        <f t="shared" si="0"/>
        <v>0.95504851002410085</v>
      </c>
      <c r="L42" s="7">
        <f t="shared" si="1"/>
        <v>1.5604658816662957</v>
      </c>
    </row>
    <row r="43" spans="1:12" s="5" customFormat="1" x14ac:dyDescent="0.25">
      <c r="A43" s="8">
        <v>77023</v>
      </c>
      <c r="B43" s="5" t="s">
        <v>26</v>
      </c>
      <c r="C43" s="5" t="s">
        <v>60</v>
      </c>
      <c r="D43" t="s">
        <v>61</v>
      </c>
      <c r="E43" t="s">
        <v>1389</v>
      </c>
      <c r="F43" s="9">
        <f>VLOOKUP(A43,Base_Insee_Logts_2023!A:N,10,FALSE)</f>
        <v>139.08602999999999</v>
      </c>
      <c r="G43" s="9">
        <f>VLOOKUP(A43,Base_Insee_Logts_2023!A:N,12,FALSE)</f>
        <v>135.1508</v>
      </c>
      <c r="H43" s="9">
        <f>VLOOKUP(A43,Base_Insee_Logts_2023!A:N,13,FALSE)</f>
        <v>46.012839999999997</v>
      </c>
      <c r="I43" s="9">
        <f>VLOOKUP(A43,Base_Insee_Logts_2023!A:N,14,FALSE)</f>
        <v>89.137969999999996</v>
      </c>
      <c r="J43" s="6">
        <v>2.2999999999999998</v>
      </c>
      <c r="K43" s="10">
        <f t="shared" si="0"/>
        <v>0.97170650424057692</v>
      </c>
      <c r="L43" s="7">
        <f t="shared" si="1"/>
        <v>1.8048553905809233</v>
      </c>
    </row>
    <row r="44" spans="1:12" s="5" customFormat="1" x14ac:dyDescent="0.25">
      <c r="A44" s="8">
        <v>77024</v>
      </c>
      <c r="B44" s="5" t="s">
        <v>26</v>
      </c>
      <c r="C44" s="5" t="s">
        <v>62</v>
      </c>
      <c r="D44" t="s">
        <v>30</v>
      </c>
      <c r="E44" t="s">
        <v>1389</v>
      </c>
      <c r="F44" s="9">
        <f>VLOOKUP(A44,Base_Insee_Logts_2023!A:N,10,FALSE)</f>
        <v>147.63104000000001</v>
      </c>
      <c r="G44" s="9">
        <f>VLOOKUP(A44,Base_Insee_Logts_2023!A:N,12,FALSE)</f>
        <v>139.56417999999999</v>
      </c>
      <c r="H44" s="9">
        <f>VLOOKUP(A44,Base_Insee_Logts_2023!A:N,13,FALSE)</f>
        <v>51.526850000000003</v>
      </c>
      <c r="I44" s="9">
        <f>VLOOKUP(A44,Base_Insee_Logts_2023!A:N,14,FALSE)</f>
        <v>88.037319999999994</v>
      </c>
      <c r="J44" s="6">
        <v>2.2999999999999998</v>
      </c>
      <c r="K44" s="10">
        <f t="shared" si="0"/>
        <v>0.94535796808042527</v>
      </c>
      <c r="L44" s="7">
        <f t="shared" si="1"/>
        <v>1.7205913200909508</v>
      </c>
    </row>
    <row r="45" spans="1:12" s="5" customFormat="1" x14ac:dyDescent="0.25">
      <c r="A45" s="8">
        <v>77025</v>
      </c>
      <c r="B45" s="5" t="s">
        <v>26</v>
      </c>
      <c r="C45" s="5" t="s">
        <v>63</v>
      </c>
      <c r="D45" t="s">
        <v>51</v>
      </c>
      <c r="E45" t="s">
        <v>1389</v>
      </c>
      <c r="F45" s="9">
        <f>VLOOKUP(A45,Base_Insee_Logts_2023!A:N,10,FALSE)</f>
        <v>370.35221000000001</v>
      </c>
      <c r="G45" s="9">
        <f>VLOOKUP(A45,Base_Insee_Logts_2023!A:N,12,FALSE)</f>
        <v>344.39116000000001</v>
      </c>
      <c r="H45" s="9">
        <f>VLOOKUP(A45,Base_Insee_Logts_2023!A:N,13,FALSE)</f>
        <v>144.57884000000001</v>
      </c>
      <c r="I45" s="9">
        <f>VLOOKUP(A45,Base_Insee_Logts_2023!A:N,14,FALSE)</f>
        <v>199.81232</v>
      </c>
      <c r="J45" s="6">
        <v>2.2999999999999998</v>
      </c>
      <c r="K45" s="10">
        <f t="shared" si="0"/>
        <v>0.92990172787142267</v>
      </c>
      <c r="L45" s="7">
        <f t="shared" si="1"/>
        <v>1.6312773616228722</v>
      </c>
    </row>
    <row r="46" spans="1:12" s="5" customFormat="1" x14ac:dyDescent="0.25">
      <c r="A46" s="8">
        <v>77026</v>
      </c>
      <c r="B46" s="5" t="s">
        <v>26</v>
      </c>
      <c r="C46" s="5" t="s">
        <v>64</v>
      </c>
      <c r="D46" t="s">
        <v>47</v>
      </c>
      <c r="E46" t="s">
        <v>1389</v>
      </c>
      <c r="F46" s="9">
        <f>VLOOKUP(A46,Base_Insee_Logts_2023!A:N,10,FALSE)</f>
        <v>148</v>
      </c>
      <c r="G46" s="9">
        <f>VLOOKUP(A46,Base_Insee_Logts_2023!A:N,12,FALSE)</f>
        <v>144</v>
      </c>
      <c r="H46" s="9">
        <f>VLOOKUP(A46,Base_Insee_Logts_2023!A:N,13,FALSE)</f>
        <v>54</v>
      </c>
      <c r="I46" s="9">
        <f>VLOOKUP(A46,Base_Insee_Logts_2023!A:N,14,FALSE)</f>
        <v>90</v>
      </c>
      <c r="J46" s="6">
        <v>2.2999999999999998</v>
      </c>
      <c r="K46" s="10">
        <f t="shared" si="0"/>
        <v>0.97297297297297303</v>
      </c>
      <c r="L46" s="7">
        <f t="shared" si="1"/>
        <v>1.7635135135135136</v>
      </c>
    </row>
    <row r="47" spans="1:12" s="5" customFormat="1" x14ac:dyDescent="0.25">
      <c r="A47" s="8">
        <v>77027</v>
      </c>
      <c r="B47" s="5" t="s">
        <v>26</v>
      </c>
      <c r="C47" s="5" t="s">
        <v>65</v>
      </c>
      <c r="D47" t="s">
        <v>42</v>
      </c>
      <c r="E47" t="s">
        <v>1389</v>
      </c>
      <c r="F47" s="9">
        <f>VLOOKUP(A47,Base_Insee_Logts_2023!A:N,10,FALSE)</f>
        <v>454.93326999999999</v>
      </c>
      <c r="G47" s="9">
        <f>VLOOKUP(A47,Base_Insee_Logts_2023!A:N,12,FALSE)</f>
        <v>421.19157000000001</v>
      </c>
      <c r="H47" s="9">
        <f>VLOOKUP(A47,Base_Insee_Logts_2023!A:N,13,FALSE)</f>
        <v>208.09344999999999</v>
      </c>
      <c r="I47" s="9">
        <f>VLOOKUP(A47,Base_Insee_Logts_2023!A:N,14,FALSE)</f>
        <v>213.09813</v>
      </c>
      <c r="J47" s="6">
        <v>2.2999999999999998</v>
      </c>
      <c r="K47" s="10">
        <f t="shared" si="0"/>
        <v>0.9258315400849888</v>
      </c>
      <c r="L47" s="7">
        <f t="shared" si="1"/>
        <v>1.5347726689674728</v>
      </c>
    </row>
    <row r="48" spans="1:12" s="5" customFormat="1" x14ac:dyDescent="0.25">
      <c r="A48" s="8">
        <v>77029</v>
      </c>
      <c r="B48" s="5" t="s">
        <v>26</v>
      </c>
      <c r="C48" s="5" t="s">
        <v>66</v>
      </c>
      <c r="D48" t="s">
        <v>34</v>
      </c>
      <c r="E48" t="s">
        <v>1389</v>
      </c>
      <c r="F48" s="9">
        <f>VLOOKUP(A48,Base_Insee_Logts_2023!A:N,10,FALSE)</f>
        <v>83</v>
      </c>
      <c r="G48" s="9">
        <f>VLOOKUP(A48,Base_Insee_Logts_2023!A:N,12,FALSE)</f>
        <v>82</v>
      </c>
      <c r="H48" s="9">
        <f>VLOOKUP(A48,Base_Insee_Logts_2023!A:N,13,FALSE)</f>
        <v>34</v>
      </c>
      <c r="I48" s="9">
        <f>VLOOKUP(A48,Base_Insee_Logts_2023!A:N,14,FALSE)</f>
        <v>48</v>
      </c>
      <c r="J48" s="6">
        <v>2.2999999999999998</v>
      </c>
      <c r="K48" s="10">
        <f t="shared" si="0"/>
        <v>0.98795180722891562</v>
      </c>
      <c r="L48" s="7">
        <f t="shared" si="1"/>
        <v>1.7397590361445781</v>
      </c>
    </row>
    <row r="49" spans="1:12" s="5" customFormat="1" x14ac:dyDescent="0.25">
      <c r="A49" s="8">
        <v>77030</v>
      </c>
      <c r="B49" s="5" t="s">
        <v>26</v>
      </c>
      <c r="C49" s="5" t="s">
        <v>67</v>
      </c>
      <c r="D49" t="s">
        <v>68</v>
      </c>
      <c r="E49" t="s">
        <v>1389</v>
      </c>
      <c r="F49" s="9">
        <f>VLOOKUP(A49,Base_Insee_Logts_2023!A:N,10,FALSE)</f>
        <v>316.91570000000002</v>
      </c>
      <c r="G49" s="9">
        <f>VLOOKUP(A49,Base_Insee_Logts_2023!A:N,12,FALSE)</f>
        <v>301.86953999999997</v>
      </c>
      <c r="H49" s="9">
        <f>VLOOKUP(A49,Base_Insee_Logts_2023!A:N,13,FALSE)</f>
        <v>145.98785000000001</v>
      </c>
      <c r="I49" s="9">
        <f>VLOOKUP(A49,Base_Insee_Logts_2023!A:N,14,FALSE)</f>
        <v>155.88168999999999</v>
      </c>
      <c r="J49" s="6">
        <v>2.2999999999999998</v>
      </c>
      <c r="K49" s="10">
        <f t="shared" si="0"/>
        <v>0.95252314732277377</v>
      </c>
      <c r="L49" s="7">
        <f t="shared" si="1"/>
        <v>1.5919556430937309</v>
      </c>
    </row>
    <row r="50" spans="1:12" s="5" customFormat="1" x14ac:dyDescent="0.25">
      <c r="A50" s="8">
        <v>77031</v>
      </c>
      <c r="B50" s="5" t="s">
        <v>26</v>
      </c>
      <c r="C50" s="5" t="s">
        <v>69</v>
      </c>
      <c r="D50" t="s">
        <v>70</v>
      </c>
      <c r="E50" t="s">
        <v>1390</v>
      </c>
      <c r="F50" s="9">
        <f>VLOOKUP(A50,Base_Insee_Logts_2023!A:N,10,FALSE)</f>
        <v>370.41487000000001</v>
      </c>
      <c r="G50" s="9">
        <f>VLOOKUP(A50,Base_Insee_Logts_2023!A:N,12,FALSE)</f>
        <v>354.44171</v>
      </c>
      <c r="H50" s="9">
        <f>VLOOKUP(A50,Base_Insee_Logts_2023!A:N,13,FALSE)</f>
        <v>122.35345</v>
      </c>
      <c r="I50" s="9">
        <f>VLOOKUP(A50,Base_Insee_Logts_2023!A:N,14,FALSE)</f>
        <v>232.08825999999999</v>
      </c>
      <c r="J50" s="6">
        <v>2.2999999999999998</v>
      </c>
      <c r="K50" s="10">
        <f t="shared" si="0"/>
        <v>0.95687764910733741</v>
      </c>
      <c r="L50" s="7">
        <f t="shared" si="1"/>
        <v>1.7714095765107913</v>
      </c>
    </row>
    <row r="51" spans="1:12" s="5" customFormat="1" x14ac:dyDescent="0.25">
      <c r="A51" s="8">
        <v>77032</v>
      </c>
      <c r="B51" s="5" t="s">
        <v>26</v>
      </c>
      <c r="C51" s="5" t="s">
        <v>71</v>
      </c>
      <c r="D51" t="s">
        <v>47</v>
      </c>
      <c r="E51" t="s">
        <v>1389</v>
      </c>
      <c r="F51" s="9">
        <f>VLOOKUP(A51,Base_Insee_Logts_2023!A:N,10,FALSE)</f>
        <v>372.32098999999999</v>
      </c>
      <c r="G51" s="9">
        <f>VLOOKUP(A51,Base_Insee_Logts_2023!A:N,12,FALSE)</f>
        <v>342.13619999999997</v>
      </c>
      <c r="H51" s="9">
        <f>VLOOKUP(A51,Base_Insee_Logts_2023!A:N,13,FALSE)</f>
        <v>126.37197</v>
      </c>
      <c r="I51" s="9">
        <f>VLOOKUP(A51,Base_Insee_Logts_2023!A:N,14,FALSE)</f>
        <v>215.76423</v>
      </c>
      <c r="J51" s="6">
        <v>2.2999999999999998</v>
      </c>
      <c r="K51" s="10">
        <f t="shared" si="0"/>
        <v>0.91892804646872039</v>
      </c>
      <c r="L51" s="7">
        <f t="shared" si="1"/>
        <v>1.6722927681299944</v>
      </c>
    </row>
    <row r="52" spans="1:12" s="5" customFormat="1" x14ac:dyDescent="0.25">
      <c r="A52" s="8">
        <v>77033</v>
      </c>
      <c r="B52" s="5" t="s">
        <v>26</v>
      </c>
      <c r="C52" s="5" t="s">
        <v>72</v>
      </c>
      <c r="D52" t="s">
        <v>47</v>
      </c>
      <c r="E52" t="s">
        <v>1389</v>
      </c>
      <c r="F52" s="9">
        <f>VLOOKUP(A52,Base_Insee_Logts_2023!A:N,10,FALSE)</f>
        <v>76.382490000000004</v>
      </c>
      <c r="G52" s="9">
        <f>VLOOKUP(A52,Base_Insee_Logts_2023!A:N,12,FALSE)</f>
        <v>74.345619999999997</v>
      </c>
      <c r="H52" s="9">
        <f>VLOOKUP(A52,Base_Insee_Logts_2023!A:N,13,FALSE)</f>
        <v>26.47926</v>
      </c>
      <c r="I52" s="9">
        <f>VLOOKUP(A52,Base_Insee_Logts_2023!A:N,14,FALSE)</f>
        <v>47.86636</v>
      </c>
      <c r="J52" s="6">
        <v>2.2999999999999998</v>
      </c>
      <c r="K52" s="10">
        <f t="shared" si="0"/>
        <v>0.97333328620211246</v>
      </c>
      <c r="L52" s="7">
        <f t="shared" si="1"/>
        <v>1.7879999460609362</v>
      </c>
    </row>
    <row r="53" spans="1:12" s="5" customFormat="1" x14ac:dyDescent="0.25">
      <c r="A53" s="8">
        <v>77034</v>
      </c>
      <c r="B53" s="5" t="s">
        <v>26</v>
      </c>
      <c r="C53" s="5" t="s">
        <v>73</v>
      </c>
      <c r="D53" t="s">
        <v>34</v>
      </c>
      <c r="E53" t="s">
        <v>1389</v>
      </c>
      <c r="F53" s="9">
        <f>VLOOKUP(A53,Base_Insee_Logts_2023!A:N,10,FALSE)</f>
        <v>320</v>
      </c>
      <c r="G53" s="9">
        <f>VLOOKUP(A53,Base_Insee_Logts_2023!A:N,12,FALSE)</f>
        <v>312</v>
      </c>
      <c r="H53" s="9">
        <f>VLOOKUP(A53,Base_Insee_Logts_2023!A:N,13,FALSE)</f>
        <v>116</v>
      </c>
      <c r="I53" s="9">
        <f>VLOOKUP(A53,Base_Insee_Logts_2023!A:N,14,FALSE)</f>
        <v>196</v>
      </c>
      <c r="J53" s="6">
        <v>2.2999999999999998</v>
      </c>
      <c r="K53" s="10">
        <f t="shared" si="0"/>
        <v>0.97499999999999998</v>
      </c>
      <c r="L53" s="7">
        <f t="shared" si="1"/>
        <v>1.7712499999999998</v>
      </c>
    </row>
    <row r="54" spans="1:12" s="5" customFormat="1" x14ac:dyDescent="0.25">
      <c r="A54" s="8">
        <v>77035</v>
      </c>
      <c r="B54" s="5" t="s">
        <v>26</v>
      </c>
      <c r="C54" s="5" t="s">
        <v>74</v>
      </c>
      <c r="D54" t="s">
        <v>58</v>
      </c>
      <c r="E54" t="s">
        <v>1389</v>
      </c>
      <c r="F54" s="9">
        <f>VLOOKUP(A54,Base_Insee_Logts_2023!A:N,10,FALSE)</f>
        <v>237</v>
      </c>
      <c r="G54" s="9">
        <f>VLOOKUP(A54,Base_Insee_Logts_2023!A:N,12,FALSE)</f>
        <v>229</v>
      </c>
      <c r="H54" s="9">
        <f>VLOOKUP(A54,Base_Insee_Logts_2023!A:N,13,FALSE)</f>
        <v>92</v>
      </c>
      <c r="I54" s="9">
        <f>VLOOKUP(A54,Base_Insee_Logts_2023!A:N,14,FALSE)</f>
        <v>137</v>
      </c>
      <c r="J54" s="6">
        <v>2.2999999999999998</v>
      </c>
      <c r="K54" s="10">
        <f t="shared" si="0"/>
        <v>0.96624472573839659</v>
      </c>
      <c r="L54" s="7">
        <f t="shared" si="1"/>
        <v>1.7177215189873416</v>
      </c>
    </row>
    <row r="55" spans="1:12" s="5" customFormat="1" x14ac:dyDescent="0.25">
      <c r="A55" s="8">
        <v>77036</v>
      </c>
      <c r="B55" s="5" t="s">
        <v>26</v>
      </c>
      <c r="C55" s="5" t="s">
        <v>75</v>
      </c>
      <c r="D55" t="s">
        <v>47</v>
      </c>
      <c r="E55" t="s">
        <v>1389</v>
      </c>
      <c r="F55" s="9">
        <f>VLOOKUP(A55,Base_Insee_Logts_2023!A:N,10,FALSE)</f>
        <v>54.935479999999998</v>
      </c>
      <c r="G55" s="9">
        <f>VLOOKUP(A55,Base_Insee_Logts_2023!A:N,12,FALSE)</f>
        <v>54.935479999999998</v>
      </c>
      <c r="H55" s="9">
        <f>VLOOKUP(A55,Base_Insee_Logts_2023!A:N,13,FALSE)</f>
        <v>24.298390000000001</v>
      </c>
      <c r="I55" s="9">
        <f>VLOOKUP(A55,Base_Insee_Logts_2023!A:N,14,FALSE)</f>
        <v>30.6371</v>
      </c>
      <c r="J55" s="6">
        <v>2.2999999999999998</v>
      </c>
      <c r="K55" s="10">
        <f t="shared" si="0"/>
        <v>1</v>
      </c>
      <c r="L55" s="7">
        <f t="shared" si="1"/>
        <v>1.7250003094539266</v>
      </c>
    </row>
    <row r="56" spans="1:12" s="5" customFormat="1" x14ac:dyDescent="0.25">
      <c r="A56" s="8">
        <v>77037</v>
      </c>
      <c r="B56" s="5" t="s">
        <v>26</v>
      </c>
      <c r="C56" s="5" t="s">
        <v>76</v>
      </c>
      <c r="D56" t="s">
        <v>28</v>
      </c>
      <c r="E56" t="s">
        <v>1390</v>
      </c>
      <c r="F56" s="9">
        <f>VLOOKUP(A56,Base_Insee_Logts_2023!A:N,10,FALSE)</f>
        <v>2483</v>
      </c>
      <c r="G56" s="9">
        <f>VLOOKUP(A56,Base_Insee_Logts_2023!A:N,12,FALSE)</f>
        <v>2301</v>
      </c>
      <c r="H56" s="9">
        <f>VLOOKUP(A56,Base_Insee_Logts_2023!A:N,13,FALSE)</f>
        <v>1205</v>
      </c>
      <c r="I56" s="9">
        <f>VLOOKUP(A56,Base_Insee_Logts_2023!A:N,14,FALSE)</f>
        <v>1096</v>
      </c>
      <c r="J56" s="6">
        <v>2.2999999999999998</v>
      </c>
      <c r="K56" s="10">
        <f t="shared" si="0"/>
        <v>0.92670157068062831</v>
      </c>
      <c r="L56" s="7">
        <f t="shared" si="1"/>
        <v>1.500523560209424</v>
      </c>
    </row>
    <row r="57" spans="1:12" s="5" customFormat="1" x14ac:dyDescent="0.25">
      <c r="A57" s="8">
        <v>77038</v>
      </c>
      <c r="B57" s="5" t="s">
        <v>26</v>
      </c>
      <c r="C57" s="5" t="s">
        <v>77</v>
      </c>
      <c r="D57" t="s">
        <v>78</v>
      </c>
      <c r="E57" t="s">
        <v>1389</v>
      </c>
      <c r="F57" s="9">
        <f>VLOOKUP(A57,Base_Insee_Logts_2023!A:N,10,FALSE)</f>
        <v>176.87977000000001</v>
      </c>
      <c r="G57" s="9">
        <f>VLOOKUP(A57,Base_Insee_Logts_2023!A:N,12,FALSE)</f>
        <v>169.31464</v>
      </c>
      <c r="H57" s="9">
        <f>VLOOKUP(A57,Base_Insee_Logts_2023!A:N,13,FALSE)</f>
        <v>67.949650000000005</v>
      </c>
      <c r="I57" s="9">
        <f>VLOOKUP(A57,Base_Insee_Logts_2023!A:N,14,FALSE)</f>
        <v>101.36499000000001</v>
      </c>
      <c r="J57" s="6">
        <v>2.2999999999999998</v>
      </c>
      <c r="K57" s="10">
        <f t="shared" si="0"/>
        <v>0.95723010042358148</v>
      </c>
      <c r="L57" s="7">
        <f t="shared" si="1"/>
        <v>1.7022247767508969</v>
      </c>
    </row>
    <row r="58" spans="1:12" s="5" customFormat="1" x14ac:dyDescent="0.25">
      <c r="A58" s="8">
        <v>77039</v>
      </c>
      <c r="B58" s="5" t="s">
        <v>26</v>
      </c>
      <c r="C58" s="5" t="s">
        <v>79</v>
      </c>
      <c r="D58" t="s">
        <v>78</v>
      </c>
      <c r="E58" t="s">
        <v>1389</v>
      </c>
      <c r="F58" s="9">
        <f>VLOOKUP(A58,Base_Insee_Logts_2023!A:N,10,FALSE)</f>
        <v>428</v>
      </c>
      <c r="G58" s="9">
        <f>VLOOKUP(A58,Base_Insee_Logts_2023!A:N,12,FALSE)</f>
        <v>414</v>
      </c>
      <c r="H58" s="9">
        <f>VLOOKUP(A58,Base_Insee_Logts_2023!A:N,13,FALSE)</f>
        <v>140</v>
      </c>
      <c r="I58" s="9">
        <f>VLOOKUP(A58,Base_Insee_Logts_2023!A:N,14,FALSE)</f>
        <v>274</v>
      </c>
      <c r="J58" s="6">
        <v>2.2999999999999998</v>
      </c>
      <c r="K58" s="10">
        <f t="shared" si="0"/>
        <v>0.96728971962616828</v>
      </c>
      <c r="L58" s="7">
        <f t="shared" si="1"/>
        <v>1.7995327102803738</v>
      </c>
    </row>
    <row r="59" spans="1:12" s="5" customFormat="1" x14ac:dyDescent="0.25">
      <c r="A59" s="8">
        <v>77040</v>
      </c>
      <c r="B59" s="5" t="s">
        <v>26</v>
      </c>
      <c r="C59" s="5" t="s">
        <v>80</v>
      </c>
      <c r="D59" t="s">
        <v>78</v>
      </c>
      <c r="E59" t="s">
        <v>1392</v>
      </c>
      <c r="F59" s="9">
        <f>VLOOKUP(A59,Base_Insee_Logts_2023!A:N,10,FALSE)</f>
        <v>1456.9309800000001</v>
      </c>
      <c r="G59" s="9">
        <f>VLOOKUP(A59,Base_Insee_Logts_2023!A:N,12,FALSE)</f>
        <v>1397.6953900000001</v>
      </c>
      <c r="H59" s="9">
        <f>VLOOKUP(A59,Base_Insee_Logts_2023!A:N,13,FALSE)</f>
        <v>520.90171999999995</v>
      </c>
      <c r="I59" s="9">
        <f>VLOOKUP(A59,Base_Insee_Logts_2023!A:N,14,FALSE)</f>
        <v>876.79367000000002</v>
      </c>
      <c r="J59" s="6">
        <v>2.2000000000000002</v>
      </c>
      <c r="K59" s="10">
        <f t="shared" si="0"/>
        <v>0.95934221262835662</v>
      </c>
      <c r="L59" s="7">
        <f t="shared" si="1"/>
        <v>1.6815125957442405</v>
      </c>
    </row>
    <row r="60" spans="1:12" s="5" customFormat="1" x14ac:dyDescent="0.25">
      <c r="A60" s="8">
        <v>77041</v>
      </c>
      <c r="B60" s="5" t="s">
        <v>26</v>
      </c>
      <c r="C60" s="5" t="s">
        <v>81</v>
      </c>
      <c r="D60" t="s">
        <v>28</v>
      </c>
      <c r="E60" t="s">
        <v>1389</v>
      </c>
      <c r="F60" s="9">
        <f>VLOOKUP(A60,Base_Insee_Logts_2023!A:N,10,FALSE)</f>
        <v>120.83391</v>
      </c>
      <c r="G60" s="9">
        <f>VLOOKUP(A60,Base_Insee_Logts_2023!A:N,12,FALSE)</f>
        <v>119.84242</v>
      </c>
      <c r="H60" s="9">
        <f>VLOOKUP(A60,Base_Insee_Logts_2023!A:N,13,FALSE)</f>
        <v>47.190330000000003</v>
      </c>
      <c r="I60" s="9">
        <f>VLOOKUP(A60,Base_Insee_Logts_2023!A:N,14,FALSE)</f>
        <v>72.652090000000001</v>
      </c>
      <c r="J60" s="6">
        <v>2.2999999999999998</v>
      </c>
      <c r="K60" s="10">
        <f t="shared" si="0"/>
        <v>0.99179460467678315</v>
      </c>
      <c r="L60" s="7">
        <f t="shared" si="1"/>
        <v>1.7734271530235182</v>
      </c>
    </row>
    <row r="61" spans="1:12" s="5" customFormat="1" x14ac:dyDescent="0.25">
      <c r="A61" s="8">
        <v>77042</v>
      </c>
      <c r="B61" s="5" t="s">
        <v>26</v>
      </c>
      <c r="C61" s="5" t="s">
        <v>82</v>
      </c>
      <c r="D61" t="s">
        <v>30</v>
      </c>
      <c r="E61" t="s">
        <v>1390</v>
      </c>
      <c r="F61" s="9">
        <f>VLOOKUP(A61,Base_Insee_Logts_2023!A:N,10,FALSE)</f>
        <v>1314.42093</v>
      </c>
      <c r="G61" s="9">
        <f>VLOOKUP(A61,Base_Insee_Logts_2023!A:N,12,FALSE)</f>
        <v>1240.0346999999999</v>
      </c>
      <c r="H61" s="9">
        <f>VLOOKUP(A61,Base_Insee_Logts_2023!A:N,13,FALSE)</f>
        <v>475.52019000000001</v>
      </c>
      <c r="I61" s="9">
        <f>VLOOKUP(A61,Base_Insee_Logts_2023!A:N,14,FALSE)</f>
        <v>764.51450999999997</v>
      </c>
      <c r="J61" s="6">
        <v>2.2999999999999998</v>
      </c>
      <c r="K61" s="10">
        <f t="shared" si="0"/>
        <v>0.94340760383357558</v>
      </c>
      <c r="L61" s="7">
        <f t="shared" si="1"/>
        <v>1.6995343820339195</v>
      </c>
    </row>
    <row r="62" spans="1:12" s="5" customFormat="1" x14ac:dyDescent="0.25">
      <c r="A62" s="8">
        <v>77043</v>
      </c>
      <c r="B62" s="5" t="s">
        <v>26</v>
      </c>
      <c r="C62" s="5" t="s">
        <v>83</v>
      </c>
      <c r="D62" t="s">
        <v>68</v>
      </c>
      <c r="E62" t="s">
        <v>1389</v>
      </c>
      <c r="F62" s="9">
        <f>VLOOKUP(A62,Base_Insee_Logts_2023!A:N,10,FALSE)</f>
        <v>137.23516000000001</v>
      </c>
      <c r="G62" s="9">
        <f>VLOOKUP(A62,Base_Insee_Logts_2023!A:N,12,FALSE)</f>
        <v>131.50030000000001</v>
      </c>
      <c r="H62" s="9">
        <f>VLOOKUP(A62,Base_Insee_Logts_2023!A:N,13,FALSE)</f>
        <v>50.789619999999999</v>
      </c>
      <c r="I62" s="9">
        <f>VLOOKUP(A62,Base_Insee_Logts_2023!A:N,14,FALSE)</f>
        <v>80.710679999999996</v>
      </c>
      <c r="J62" s="6">
        <v>2.2999999999999998</v>
      </c>
      <c r="K62" s="10">
        <f t="shared" si="0"/>
        <v>0.9582114379434542</v>
      </c>
      <c r="L62" s="7">
        <f t="shared" si="1"/>
        <v>1.7227668477961475</v>
      </c>
    </row>
    <row r="63" spans="1:12" s="5" customFormat="1" x14ac:dyDescent="0.25">
      <c r="A63" s="8">
        <v>77044</v>
      </c>
      <c r="B63" s="5" t="s">
        <v>26</v>
      </c>
      <c r="C63" s="5" t="s">
        <v>84</v>
      </c>
      <c r="D63" t="s">
        <v>34</v>
      </c>
      <c r="E63" t="s">
        <v>1389</v>
      </c>
      <c r="F63" s="9">
        <f>VLOOKUP(A63,Base_Insee_Logts_2023!A:N,10,FALSE)</f>
        <v>347.62412</v>
      </c>
      <c r="G63" s="9">
        <f>VLOOKUP(A63,Base_Insee_Logts_2023!A:N,12,FALSE)</f>
        <v>329.35597999999999</v>
      </c>
      <c r="H63" s="9">
        <f>VLOOKUP(A63,Base_Insee_Logts_2023!A:N,13,FALSE)</f>
        <v>125.30844999999999</v>
      </c>
      <c r="I63" s="9">
        <f>VLOOKUP(A63,Base_Insee_Logts_2023!A:N,14,FALSE)</f>
        <v>204.04752999999999</v>
      </c>
      <c r="J63" s="6">
        <v>2.2999999999999998</v>
      </c>
      <c r="K63" s="10">
        <f t="shared" si="0"/>
        <v>0.94744858325711112</v>
      </c>
      <c r="L63" s="7">
        <f t="shared" si="1"/>
        <v>1.710519307463475</v>
      </c>
    </row>
    <row r="64" spans="1:12" s="5" customFormat="1" x14ac:dyDescent="0.25">
      <c r="A64" s="8">
        <v>77045</v>
      </c>
      <c r="B64" s="5" t="s">
        <v>26</v>
      </c>
      <c r="C64" s="5" t="s">
        <v>85</v>
      </c>
      <c r="D64" t="s">
        <v>42</v>
      </c>
      <c r="E64" t="s">
        <v>1389</v>
      </c>
      <c r="F64" s="9">
        <f>VLOOKUP(A64,Base_Insee_Logts_2023!A:N,10,FALSE)</f>
        <v>285.18898999999999</v>
      </c>
      <c r="G64" s="9">
        <f>VLOOKUP(A64,Base_Insee_Logts_2023!A:N,12,FALSE)</f>
        <v>275.29356000000001</v>
      </c>
      <c r="H64" s="9">
        <f>VLOOKUP(A64,Base_Insee_Logts_2023!A:N,13,FALSE)</f>
        <v>89.091859999999997</v>
      </c>
      <c r="I64" s="9">
        <f>VLOOKUP(A64,Base_Insee_Logts_2023!A:N,14,FALSE)</f>
        <v>186.20169999999999</v>
      </c>
      <c r="J64" s="6">
        <v>2.2999999999999998</v>
      </c>
      <c r="K64" s="10">
        <f t="shared" si="0"/>
        <v>0.96530220188374039</v>
      </c>
      <c r="L64" s="7">
        <f t="shared" si="1"/>
        <v>1.8140804453916679</v>
      </c>
    </row>
    <row r="65" spans="1:12" s="5" customFormat="1" x14ac:dyDescent="0.25">
      <c r="A65" s="8">
        <v>77046</v>
      </c>
      <c r="B65" s="5" t="s">
        <v>26</v>
      </c>
      <c r="C65" s="5" t="s">
        <v>86</v>
      </c>
      <c r="D65" t="s">
        <v>32</v>
      </c>
      <c r="E65" t="s">
        <v>1389</v>
      </c>
      <c r="F65" s="9">
        <f>VLOOKUP(A65,Base_Insee_Logts_2023!A:N,10,FALSE)</f>
        <v>169</v>
      </c>
      <c r="G65" s="9">
        <f>VLOOKUP(A65,Base_Insee_Logts_2023!A:N,12,FALSE)</f>
        <v>162</v>
      </c>
      <c r="H65" s="9">
        <f>VLOOKUP(A65,Base_Insee_Logts_2023!A:N,13,FALSE)</f>
        <v>87</v>
      </c>
      <c r="I65" s="9">
        <f>VLOOKUP(A65,Base_Insee_Logts_2023!A:N,14,FALSE)</f>
        <v>75</v>
      </c>
      <c r="J65" s="6">
        <v>2.2999999999999998</v>
      </c>
      <c r="K65" s="10">
        <f t="shared" si="0"/>
        <v>0.95857988165680474</v>
      </c>
      <c r="L65" s="7">
        <f t="shared" si="1"/>
        <v>1.5355029585798816</v>
      </c>
    </row>
    <row r="66" spans="1:12" s="5" customFormat="1" x14ac:dyDescent="0.25">
      <c r="A66" s="8">
        <v>77047</v>
      </c>
      <c r="B66" s="5" t="s">
        <v>26</v>
      </c>
      <c r="C66" s="5" t="s">
        <v>87</v>
      </c>
      <c r="D66" t="s">
        <v>30</v>
      </c>
      <c r="E66" t="s">
        <v>1389</v>
      </c>
      <c r="F66" s="9">
        <f>VLOOKUP(A66,Base_Insee_Logts_2023!A:N,10,FALSE)</f>
        <v>670.94209999999998</v>
      </c>
      <c r="G66" s="9">
        <f>VLOOKUP(A66,Base_Insee_Logts_2023!A:N,12,FALSE)</f>
        <v>639.11924999999997</v>
      </c>
      <c r="H66" s="9">
        <f>VLOOKUP(A66,Base_Insee_Logts_2023!A:N,13,FALSE)</f>
        <v>236.99907999999999</v>
      </c>
      <c r="I66" s="9">
        <f>VLOOKUP(A66,Base_Insee_Logts_2023!A:N,14,FALSE)</f>
        <v>402.12016999999997</v>
      </c>
      <c r="J66" s="6">
        <v>2.2999999999999998</v>
      </c>
      <c r="K66" s="10">
        <f t="shared" si="0"/>
        <v>0.95256990133723907</v>
      </c>
      <c r="L66" s="7">
        <f t="shared" si="1"/>
        <v>1.7317075065046594</v>
      </c>
    </row>
    <row r="67" spans="1:12" s="5" customFormat="1" x14ac:dyDescent="0.25">
      <c r="A67" s="8">
        <v>77048</v>
      </c>
      <c r="B67" s="5" t="s">
        <v>26</v>
      </c>
      <c r="C67" s="5" t="s">
        <v>88</v>
      </c>
      <c r="D67" t="s">
        <v>28</v>
      </c>
      <c r="E67" t="s">
        <v>1390</v>
      </c>
      <c r="F67" s="9">
        <f>VLOOKUP(A67,Base_Insee_Logts_2023!A:N,10,FALSE)</f>
        <v>1210.1457600000001</v>
      </c>
      <c r="G67" s="9">
        <f>VLOOKUP(A67,Base_Insee_Logts_2023!A:N,12,FALSE)</f>
        <v>1129.9038499999999</v>
      </c>
      <c r="H67" s="9">
        <f>VLOOKUP(A67,Base_Insee_Logts_2023!A:N,13,FALSE)</f>
        <v>553.72726</v>
      </c>
      <c r="I67" s="9">
        <f>VLOOKUP(A67,Base_Insee_Logts_2023!A:N,14,FALSE)</f>
        <v>576.17659000000003</v>
      </c>
      <c r="J67" s="6">
        <v>2.2999999999999998</v>
      </c>
      <c r="K67" s="10">
        <f t="shared" ref="K67:K130" si="2">G67/F67</f>
        <v>0.93369235950551921</v>
      </c>
      <c r="L67" s="7">
        <f t="shared" ref="L67:L130" si="3">(H67+I67*J67)/F67</f>
        <v>1.5526504980689269</v>
      </c>
    </row>
    <row r="68" spans="1:12" s="5" customFormat="1" x14ac:dyDescent="0.25">
      <c r="A68" s="8">
        <v>77049</v>
      </c>
      <c r="B68" s="5" t="s">
        <v>26</v>
      </c>
      <c r="C68" s="5" t="s">
        <v>89</v>
      </c>
      <c r="D68" t="s">
        <v>61</v>
      </c>
      <c r="E68" t="s">
        <v>1389</v>
      </c>
      <c r="F68" s="9">
        <f>VLOOKUP(A68,Base_Insee_Logts_2023!A:N,10,FALSE)</f>
        <v>355.04406999999998</v>
      </c>
      <c r="G68" s="9">
        <f>VLOOKUP(A68,Base_Insee_Logts_2023!A:N,12,FALSE)</f>
        <v>345.88198</v>
      </c>
      <c r="H68" s="9">
        <f>VLOOKUP(A68,Base_Insee_Logts_2023!A:N,13,FALSE)</f>
        <v>122.91515</v>
      </c>
      <c r="I68" s="9">
        <f>VLOOKUP(A68,Base_Insee_Logts_2023!A:N,14,FALSE)</f>
        <v>222.96683999999999</v>
      </c>
      <c r="J68" s="6">
        <v>2.2999999999999998</v>
      </c>
      <c r="K68" s="10">
        <f t="shared" si="2"/>
        <v>0.97419449929131341</v>
      </c>
      <c r="L68" s="7">
        <f t="shared" si="3"/>
        <v>1.7905914665748397</v>
      </c>
    </row>
    <row r="69" spans="1:12" s="5" customFormat="1" x14ac:dyDescent="0.25">
      <c r="A69" s="8">
        <v>77050</v>
      </c>
      <c r="B69" s="5" t="s">
        <v>26</v>
      </c>
      <c r="C69" s="5" t="s">
        <v>90</v>
      </c>
      <c r="D69" t="s">
        <v>42</v>
      </c>
      <c r="E69" t="s">
        <v>1389</v>
      </c>
      <c r="F69" s="9">
        <f>VLOOKUP(A69,Base_Insee_Logts_2023!A:N,10,FALSE)</f>
        <v>219.58473000000001</v>
      </c>
      <c r="G69" s="9">
        <f>VLOOKUP(A69,Base_Insee_Logts_2023!A:N,12,FALSE)</f>
        <v>213.20015000000001</v>
      </c>
      <c r="H69" s="9">
        <f>VLOOKUP(A69,Base_Insee_Logts_2023!A:N,13,FALSE)</f>
        <v>98.726330000000004</v>
      </c>
      <c r="I69" s="9">
        <f>VLOOKUP(A69,Base_Insee_Logts_2023!A:N,14,FALSE)</f>
        <v>114.47382</v>
      </c>
      <c r="J69" s="6">
        <v>2.2999999999999998</v>
      </c>
      <c r="K69" s="10">
        <f t="shared" si="2"/>
        <v>0.9709242987889003</v>
      </c>
      <c r="L69" s="7">
        <f t="shared" si="3"/>
        <v>1.648639757418469</v>
      </c>
    </row>
    <row r="70" spans="1:12" s="5" customFormat="1" x14ac:dyDescent="0.25">
      <c r="A70" s="8">
        <v>77051</v>
      </c>
      <c r="B70" s="5" t="s">
        <v>26</v>
      </c>
      <c r="C70" s="5" t="s">
        <v>91</v>
      </c>
      <c r="D70" t="s">
        <v>51</v>
      </c>
      <c r="E70" t="s">
        <v>1390</v>
      </c>
      <c r="F70" s="9">
        <f>VLOOKUP(A70,Base_Insee_Logts_2023!A:N,10,FALSE)</f>
        <v>1008.71129</v>
      </c>
      <c r="G70" s="9">
        <f>VLOOKUP(A70,Base_Insee_Logts_2023!A:N,12,FALSE)</f>
        <v>754.80624999999998</v>
      </c>
      <c r="H70" s="9">
        <f>VLOOKUP(A70,Base_Insee_Logts_2023!A:N,13,FALSE)</f>
        <v>464.18148000000002</v>
      </c>
      <c r="I70" s="9">
        <f>VLOOKUP(A70,Base_Insee_Logts_2023!A:N,14,FALSE)</f>
        <v>290.62477000000001</v>
      </c>
      <c r="J70" s="6">
        <v>2.2999999999999998</v>
      </c>
      <c r="K70" s="10">
        <f t="shared" si="2"/>
        <v>0.74828769885186874</v>
      </c>
      <c r="L70" s="7">
        <f t="shared" si="3"/>
        <v>1.1228370914734187</v>
      </c>
    </row>
    <row r="71" spans="1:12" s="5" customFormat="1" x14ac:dyDescent="0.25">
      <c r="A71" s="8">
        <v>77052</v>
      </c>
      <c r="B71" s="5" t="s">
        <v>26</v>
      </c>
      <c r="C71" s="5" t="s">
        <v>92</v>
      </c>
      <c r="D71" t="s">
        <v>44</v>
      </c>
      <c r="E71" t="s">
        <v>1389</v>
      </c>
      <c r="F71" s="9">
        <f>VLOOKUP(A71,Base_Insee_Logts_2023!A:N,10,FALSE)</f>
        <v>142.52107000000001</v>
      </c>
      <c r="G71" s="9">
        <f>VLOOKUP(A71,Base_Insee_Logts_2023!A:N,12,FALSE)</f>
        <v>138.89017000000001</v>
      </c>
      <c r="H71" s="9">
        <f>VLOOKUP(A71,Base_Insee_Logts_2023!A:N,13,FALSE)</f>
        <v>42.838999999999999</v>
      </c>
      <c r="I71" s="9">
        <f>VLOOKUP(A71,Base_Insee_Logts_2023!A:N,14,FALSE)</f>
        <v>96.051180000000002</v>
      </c>
      <c r="J71" s="6">
        <v>2.2999999999999998</v>
      </c>
      <c r="K71" s="10">
        <f t="shared" si="2"/>
        <v>0.97452376690688614</v>
      </c>
      <c r="L71" s="7">
        <f t="shared" si="3"/>
        <v>1.8506506722128873</v>
      </c>
    </row>
    <row r="72" spans="1:12" s="5" customFormat="1" x14ac:dyDescent="0.25">
      <c r="A72" s="8">
        <v>77053</v>
      </c>
      <c r="B72" s="5" t="s">
        <v>26</v>
      </c>
      <c r="C72" s="5" t="s">
        <v>93</v>
      </c>
      <c r="D72" t="s">
        <v>94</v>
      </c>
      <c r="E72" t="s">
        <v>1391</v>
      </c>
      <c r="F72" s="9">
        <f>VLOOKUP(A72,Base_Insee_Logts_2023!A:N,10,FALSE)</f>
        <v>8370.6591399999998</v>
      </c>
      <c r="G72" s="9">
        <f>VLOOKUP(A72,Base_Insee_Logts_2023!A:N,12,FALSE)</f>
        <v>7454.7091600000003</v>
      </c>
      <c r="H72" s="9">
        <f>VLOOKUP(A72,Base_Insee_Logts_2023!A:N,13,FALSE)</f>
        <v>4532.6556399999999</v>
      </c>
      <c r="I72" s="9">
        <f>VLOOKUP(A72,Base_Insee_Logts_2023!A:N,14,FALSE)</f>
        <v>2922.0535199999999</v>
      </c>
      <c r="J72" s="6">
        <v>2.2000000000000002</v>
      </c>
      <c r="K72" s="10">
        <f t="shared" si="2"/>
        <v>0.89057612253937757</v>
      </c>
      <c r="L72" s="7">
        <f t="shared" si="3"/>
        <v>1.3094755383863357</v>
      </c>
    </row>
    <row r="73" spans="1:12" s="5" customFormat="1" x14ac:dyDescent="0.25">
      <c r="A73" s="8">
        <v>77054</v>
      </c>
      <c r="B73" s="5" t="s">
        <v>26</v>
      </c>
      <c r="C73" s="5" t="s">
        <v>95</v>
      </c>
      <c r="D73" t="s">
        <v>58</v>
      </c>
      <c r="E73" t="s">
        <v>1389</v>
      </c>
      <c r="F73" s="9">
        <f>VLOOKUP(A73,Base_Insee_Logts_2023!A:N,10,FALSE)</f>
        <v>313.45049</v>
      </c>
      <c r="G73" s="9">
        <f>VLOOKUP(A73,Base_Insee_Logts_2023!A:N,12,FALSE)</f>
        <v>299.2629</v>
      </c>
      <c r="H73" s="9">
        <f>VLOOKUP(A73,Base_Insee_Logts_2023!A:N,13,FALSE)</f>
        <v>130.73519999999999</v>
      </c>
      <c r="I73" s="9">
        <f>VLOOKUP(A73,Base_Insee_Logts_2023!A:N,14,FALSE)</f>
        <v>168.52770000000001</v>
      </c>
      <c r="J73" s="6">
        <v>2.2999999999999998</v>
      </c>
      <c r="K73" s="10">
        <f t="shared" si="2"/>
        <v>0.95473738133253516</v>
      </c>
      <c r="L73" s="7">
        <f t="shared" si="3"/>
        <v>1.6536867114165301</v>
      </c>
    </row>
    <row r="74" spans="1:12" s="5" customFormat="1" x14ac:dyDescent="0.25">
      <c r="A74" s="8">
        <v>77055</v>
      </c>
      <c r="B74" s="5" t="s">
        <v>26</v>
      </c>
      <c r="C74" s="5" t="s">
        <v>96</v>
      </c>
      <c r="D74" t="s">
        <v>97</v>
      </c>
      <c r="E74" t="s">
        <v>1392</v>
      </c>
      <c r="F74" s="9">
        <f>VLOOKUP(A74,Base_Insee_Logts_2023!A:N,10,FALSE)</f>
        <v>2262</v>
      </c>
      <c r="G74" s="9">
        <f>VLOOKUP(A74,Base_Insee_Logts_2023!A:N,12,FALSE)</f>
        <v>1861</v>
      </c>
      <c r="H74" s="9">
        <f>VLOOKUP(A74,Base_Insee_Logts_2023!A:N,13,FALSE)</f>
        <v>1238</v>
      </c>
      <c r="I74" s="9">
        <f>VLOOKUP(A74,Base_Insee_Logts_2023!A:N,14,FALSE)</f>
        <v>623</v>
      </c>
      <c r="J74" s="6">
        <v>2.2000000000000002</v>
      </c>
      <c r="K74" s="10">
        <f t="shared" si="2"/>
        <v>0.82272325375773647</v>
      </c>
      <c r="L74" s="7">
        <f t="shared" si="3"/>
        <v>1.1532272325375774</v>
      </c>
    </row>
    <row r="75" spans="1:12" s="5" customFormat="1" x14ac:dyDescent="0.25">
      <c r="A75" s="8">
        <v>77056</v>
      </c>
      <c r="B75" s="5" t="s">
        <v>26</v>
      </c>
      <c r="C75" s="5" t="s">
        <v>98</v>
      </c>
      <c r="D75" t="s">
        <v>32</v>
      </c>
      <c r="E75" t="s">
        <v>1389</v>
      </c>
      <c r="F75" s="9">
        <f>VLOOKUP(A75,Base_Insee_Logts_2023!A:N,10,FALSE)</f>
        <v>70.065790000000007</v>
      </c>
      <c r="G75" s="9">
        <f>VLOOKUP(A75,Base_Insee_Logts_2023!A:N,12,FALSE)</f>
        <v>66.11842</v>
      </c>
      <c r="H75" s="9">
        <f>VLOOKUP(A75,Base_Insee_Logts_2023!A:N,13,FALSE)</f>
        <v>32.56579</v>
      </c>
      <c r="I75" s="9">
        <f>VLOOKUP(A75,Base_Insee_Logts_2023!A:N,14,FALSE)</f>
        <v>33.552630000000001</v>
      </c>
      <c r="J75" s="6">
        <v>2.2999999999999998</v>
      </c>
      <c r="K75" s="10">
        <f t="shared" si="2"/>
        <v>0.94366194971897122</v>
      </c>
      <c r="L75" s="7">
        <f t="shared" si="3"/>
        <v>1.5661971270144817</v>
      </c>
    </row>
    <row r="76" spans="1:12" s="5" customFormat="1" x14ac:dyDescent="0.25">
      <c r="A76" s="8">
        <v>77057</v>
      </c>
      <c r="B76" s="5" t="s">
        <v>26</v>
      </c>
      <c r="C76" s="5" t="s">
        <v>99</v>
      </c>
      <c r="D76" t="s">
        <v>30</v>
      </c>
      <c r="E76" t="s">
        <v>1389</v>
      </c>
      <c r="F76" s="9">
        <f>VLOOKUP(A76,Base_Insee_Logts_2023!A:N,10,FALSE)</f>
        <v>199.44221999999999</v>
      </c>
      <c r="G76" s="9">
        <f>VLOOKUP(A76,Base_Insee_Logts_2023!A:N,12,FALSE)</f>
        <v>177.53287</v>
      </c>
      <c r="H76" s="9">
        <f>VLOOKUP(A76,Base_Insee_Logts_2023!A:N,13,FALSE)</f>
        <v>82.018519999999995</v>
      </c>
      <c r="I76" s="9">
        <f>VLOOKUP(A76,Base_Insee_Logts_2023!A:N,14,FALSE)</f>
        <v>95.514340000000004</v>
      </c>
      <c r="J76" s="6">
        <v>2.2999999999999998</v>
      </c>
      <c r="K76" s="10">
        <f t="shared" si="2"/>
        <v>0.89014688063540415</v>
      </c>
      <c r="L76" s="7">
        <f t="shared" si="3"/>
        <v>1.5127263525245558</v>
      </c>
    </row>
    <row r="77" spans="1:12" s="5" customFormat="1" x14ac:dyDescent="0.25">
      <c r="A77" s="8">
        <v>77058</v>
      </c>
      <c r="B77" s="5" t="s">
        <v>26</v>
      </c>
      <c r="C77" s="5" t="s">
        <v>100</v>
      </c>
      <c r="D77" t="s">
        <v>101</v>
      </c>
      <c r="E77" t="s">
        <v>1392</v>
      </c>
      <c r="F77" s="9">
        <f>VLOOKUP(A77,Base_Insee_Logts_2023!A:N,10,FALSE)</f>
        <v>11504.073399999999</v>
      </c>
      <c r="G77" s="9">
        <f>VLOOKUP(A77,Base_Insee_Logts_2023!A:N,12,FALSE)</f>
        <v>9018.1214</v>
      </c>
      <c r="H77" s="9">
        <f>VLOOKUP(A77,Base_Insee_Logts_2023!A:N,13,FALSE)</f>
        <v>6074.3389299999999</v>
      </c>
      <c r="I77" s="9">
        <f>VLOOKUP(A77,Base_Insee_Logts_2023!A:N,14,FALSE)</f>
        <v>2943.7824700000001</v>
      </c>
      <c r="J77" s="6">
        <v>2.2000000000000002</v>
      </c>
      <c r="K77" s="10">
        <f t="shared" si="2"/>
        <v>0.78390680295902848</v>
      </c>
      <c r="L77" s="7">
        <f t="shared" si="3"/>
        <v>1.0909753378312068</v>
      </c>
    </row>
    <row r="78" spans="1:12" s="5" customFormat="1" x14ac:dyDescent="0.25">
      <c r="A78" s="8">
        <v>77059</v>
      </c>
      <c r="B78" s="5" t="s">
        <v>26</v>
      </c>
      <c r="C78" s="5" t="s">
        <v>102</v>
      </c>
      <c r="D78" t="s">
        <v>101</v>
      </c>
      <c r="E78" t="s">
        <v>1392</v>
      </c>
      <c r="F78" s="9">
        <f>VLOOKUP(A78,Base_Insee_Logts_2023!A:N,10,FALSE)</f>
        <v>272.72142000000002</v>
      </c>
      <c r="G78" s="9">
        <f>VLOOKUP(A78,Base_Insee_Logts_2023!A:N,12,FALSE)</f>
        <v>264.77512999999999</v>
      </c>
      <c r="H78" s="9">
        <f>VLOOKUP(A78,Base_Insee_Logts_2023!A:N,13,FALSE)</f>
        <v>93.946359999999999</v>
      </c>
      <c r="I78" s="9">
        <f>VLOOKUP(A78,Base_Insee_Logts_2023!A:N,14,FALSE)</f>
        <v>170.82877999999999</v>
      </c>
      <c r="J78" s="6">
        <v>2.2000000000000002</v>
      </c>
      <c r="K78" s="10">
        <f t="shared" si="2"/>
        <v>0.97086297805284227</v>
      </c>
      <c r="L78" s="7">
        <f t="shared" si="3"/>
        <v>1.722525777403183</v>
      </c>
    </row>
    <row r="79" spans="1:12" s="5" customFormat="1" x14ac:dyDescent="0.25">
      <c r="A79" s="8">
        <v>77060</v>
      </c>
      <c r="B79" s="5" t="s">
        <v>26</v>
      </c>
      <c r="C79" s="5" t="s">
        <v>103</v>
      </c>
      <c r="D79" t="s">
        <v>32</v>
      </c>
      <c r="E79" t="s">
        <v>1389</v>
      </c>
      <c r="F79" s="9">
        <f>VLOOKUP(A79,Base_Insee_Logts_2023!A:N,10,FALSE)</f>
        <v>345</v>
      </c>
      <c r="G79" s="9">
        <f>VLOOKUP(A79,Base_Insee_Logts_2023!A:N,12,FALSE)</f>
        <v>327</v>
      </c>
      <c r="H79" s="9">
        <f>VLOOKUP(A79,Base_Insee_Logts_2023!A:N,13,FALSE)</f>
        <v>154</v>
      </c>
      <c r="I79" s="9">
        <f>VLOOKUP(A79,Base_Insee_Logts_2023!A:N,14,FALSE)</f>
        <v>173</v>
      </c>
      <c r="J79" s="6">
        <v>2.2999999999999998</v>
      </c>
      <c r="K79" s="10">
        <f t="shared" si="2"/>
        <v>0.94782608695652171</v>
      </c>
      <c r="L79" s="7">
        <f t="shared" si="3"/>
        <v>1.5997101449275362</v>
      </c>
    </row>
    <row r="80" spans="1:12" s="5" customFormat="1" x14ac:dyDescent="0.25">
      <c r="A80" s="8">
        <v>77061</v>
      </c>
      <c r="B80" s="5" t="s">
        <v>26</v>
      </c>
      <c r="C80" s="5" t="s">
        <v>104</v>
      </c>
      <c r="D80" t="s">
        <v>58</v>
      </c>
      <c r="E80" t="s">
        <v>1391</v>
      </c>
      <c r="F80" s="9">
        <f>VLOOKUP(A80,Base_Insee_Logts_2023!A:N,10,FALSE)</f>
        <v>1017.14196</v>
      </c>
      <c r="G80" s="9">
        <f>VLOOKUP(A80,Base_Insee_Logts_2023!A:N,12,FALSE)</f>
        <v>929.6585</v>
      </c>
      <c r="H80" s="9">
        <f>VLOOKUP(A80,Base_Insee_Logts_2023!A:N,13,FALSE)</f>
        <v>501.34032999999999</v>
      </c>
      <c r="I80" s="9">
        <f>VLOOKUP(A80,Base_Insee_Logts_2023!A:N,14,FALSE)</f>
        <v>428.31817000000001</v>
      </c>
      <c r="J80" s="6">
        <v>2.2000000000000002</v>
      </c>
      <c r="K80" s="10">
        <f t="shared" si="2"/>
        <v>0.91399090447512354</v>
      </c>
      <c r="L80" s="7">
        <f t="shared" si="3"/>
        <v>1.4193105395042398</v>
      </c>
    </row>
    <row r="81" spans="1:12" s="5" customFormat="1" x14ac:dyDescent="0.25">
      <c r="A81" s="8">
        <v>77062</v>
      </c>
      <c r="B81" s="5" t="s">
        <v>26</v>
      </c>
      <c r="C81" s="5" t="s">
        <v>105</v>
      </c>
      <c r="D81" t="s">
        <v>101</v>
      </c>
      <c r="E81" t="s">
        <v>1392</v>
      </c>
      <c r="F81" s="9">
        <f>VLOOKUP(A81,Base_Insee_Logts_2023!A:N,10,FALSE)</f>
        <v>195.82486</v>
      </c>
      <c r="G81" s="9">
        <f>VLOOKUP(A81,Base_Insee_Logts_2023!A:N,12,FALSE)</f>
        <v>184.58654999999999</v>
      </c>
      <c r="H81" s="9">
        <f>VLOOKUP(A81,Base_Insee_Logts_2023!A:N,13,FALSE)</f>
        <v>84.070800000000006</v>
      </c>
      <c r="I81" s="9">
        <f>VLOOKUP(A81,Base_Insee_Logts_2023!A:N,14,FALSE)</f>
        <v>100.51573999999999</v>
      </c>
      <c r="J81" s="6">
        <v>2.2000000000000002</v>
      </c>
      <c r="K81" s="10">
        <f t="shared" si="2"/>
        <v>0.94261040196837109</v>
      </c>
      <c r="L81" s="7">
        <f t="shared" si="3"/>
        <v>1.5585632386000428</v>
      </c>
    </row>
    <row r="82" spans="1:12" s="5" customFormat="1" x14ac:dyDescent="0.25">
      <c r="A82" s="8">
        <v>77063</v>
      </c>
      <c r="B82" s="5" t="s">
        <v>26</v>
      </c>
      <c r="C82" s="5" t="s">
        <v>106</v>
      </c>
      <c r="D82" t="s">
        <v>30</v>
      </c>
      <c r="E82" t="s">
        <v>1391</v>
      </c>
      <c r="F82" s="9">
        <f>VLOOKUP(A82,Base_Insee_Logts_2023!A:N,10,FALSE)</f>
        <v>515.89234999999996</v>
      </c>
      <c r="G82" s="9">
        <f>VLOOKUP(A82,Base_Insee_Logts_2023!A:N,12,FALSE)</f>
        <v>488.25038999999998</v>
      </c>
      <c r="H82" s="9">
        <f>VLOOKUP(A82,Base_Insee_Logts_2023!A:N,13,FALSE)</f>
        <v>202.37432999999999</v>
      </c>
      <c r="I82" s="9">
        <f>VLOOKUP(A82,Base_Insee_Logts_2023!A:N,14,FALSE)</f>
        <v>285.87607000000003</v>
      </c>
      <c r="J82" s="6">
        <v>2.2000000000000002</v>
      </c>
      <c r="K82" s="10">
        <f t="shared" si="2"/>
        <v>0.94641913182081494</v>
      </c>
      <c r="L82" s="7">
        <f t="shared" si="3"/>
        <v>1.6113859490259939</v>
      </c>
    </row>
    <row r="83" spans="1:12" s="5" customFormat="1" x14ac:dyDescent="0.25">
      <c r="A83" s="8">
        <v>77065</v>
      </c>
      <c r="B83" s="5" t="s">
        <v>26</v>
      </c>
      <c r="C83" s="5" t="s">
        <v>107</v>
      </c>
      <c r="D83" t="s">
        <v>28</v>
      </c>
      <c r="E83" t="s">
        <v>1389</v>
      </c>
      <c r="F83" s="9">
        <f>VLOOKUP(A83,Base_Insee_Logts_2023!A:N,10,FALSE)</f>
        <v>514.87399000000005</v>
      </c>
      <c r="G83" s="9">
        <f>VLOOKUP(A83,Base_Insee_Logts_2023!A:N,12,FALSE)</f>
        <v>495.51607999999999</v>
      </c>
      <c r="H83" s="9">
        <f>VLOOKUP(A83,Base_Insee_Logts_2023!A:N,13,FALSE)</f>
        <v>174.75979000000001</v>
      </c>
      <c r="I83" s="9">
        <f>VLOOKUP(A83,Base_Insee_Logts_2023!A:N,14,FALSE)</f>
        <v>320.75628</v>
      </c>
      <c r="J83" s="6">
        <v>2.2999999999999998</v>
      </c>
      <c r="K83" s="10">
        <f t="shared" si="2"/>
        <v>0.96240262593183223</v>
      </c>
      <c r="L83" s="7">
        <f t="shared" si="3"/>
        <v>1.772276812817831</v>
      </c>
    </row>
    <row r="84" spans="1:12" s="5" customFormat="1" x14ac:dyDescent="0.25">
      <c r="A84" s="8">
        <v>77066</v>
      </c>
      <c r="B84" s="5" t="s">
        <v>26</v>
      </c>
      <c r="C84" s="5" t="s">
        <v>108</v>
      </c>
      <c r="D84" t="s">
        <v>47</v>
      </c>
      <c r="E84" t="s">
        <v>1389</v>
      </c>
      <c r="F84" s="9">
        <f>VLOOKUP(A84,Base_Insee_Logts_2023!A:N,10,FALSE)</f>
        <v>118.79839</v>
      </c>
      <c r="G84" s="9">
        <f>VLOOKUP(A84,Base_Insee_Logts_2023!A:N,12,FALSE)</f>
        <v>110.64060000000001</v>
      </c>
      <c r="H84" s="9">
        <f>VLOOKUP(A84,Base_Insee_Logts_2023!A:N,13,FALSE)</f>
        <v>41.410449999999997</v>
      </c>
      <c r="I84" s="9">
        <f>VLOOKUP(A84,Base_Insee_Logts_2023!A:N,14,FALSE)</f>
        <v>69.230149999999995</v>
      </c>
      <c r="J84" s="6">
        <v>2.2999999999999998</v>
      </c>
      <c r="K84" s="10">
        <f t="shared" si="2"/>
        <v>0.93133080338883389</v>
      </c>
      <c r="L84" s="7">
        <f t="shared" si="3"/>
        <v>1.6889100517271318</v>
      </c>
    </row>
    <row r="85" spans="1:12" s="5" customFormat="1" x14ac:dyDescent="0.25">
      <c r="A85" s="8">
        <v>77067</v>
      </c>
      <c r="B85" s="5" t="s">
        <v>26</v>
      </c>
      <c r="C85" s="5" t="s">
        <v>109</v>
      </c>
      <c r="D85" t="s">
        <v>110</v>
      </c>
      <c r="E85" t="s">
        <v>1392</v>
      </c>
      <c r="F85" s="9">
        <f>VLOOKUP(A85,Base_Insee_Logts_2023!A:N,10,FALSE)</f>
        <v>4348.0027</v>
      </c>
      <c r="G85" s="9">
        <f>VLOOKUP(A85,Base_Insee_Logts_2023!A:N,12,FALSE)</f>
        <v>3881.8422300000002</v>
      </c>
      <c r="H85" s="9">
        <f>VLOOKUP(A85,Base_Insee_Logts_2023!A:N,13,FALSE)</f>
        <v>1891.38004</v>
      </c>
      <c r="I85" s="9">
        <f>VLOOKUP(A85,Base_Insee_Logts_2023!A:N,14,FALSE)</f>
        <v>1990.46219</v>
      </c>
      <c r="J85" s="6">
        <v>2.2000000000000002</v>
      </c>
      <c r="K85" s="10">
        <f t="shared" si="2"/>
        <v>0.89278744698111623</v>
      </c>
      <c r="L85" s="7">
        <f t="shared" si="3"/>
        <v>1.4421326964677368</v>
      </c>
    </row>
    <row r="86" spans="1:12" s="5" customFormat="1" x14ac:dyDescent="0.25">
      <c r="A86" s="8">
        <v>77068</v>
      </c>
      <c r="B86" s="5" t="s">
        <v>26</v>
      </c>
      <c r="C86" s="5" t="s">
        <v>111</v>
      </c>
      <c r="D86" t="s">
        <v>51</v>
      </c>
      <c r="E86" t="s">
        <v>1389</v>
      </c>
      <c r="F86" s="9">
        <f>VLOOKUP(A86,Base_Insee_Logts_2023!A:N,10,FALSE)</f>
        <v>100.84031</v>
      </c>
      <c r="G86" s="9">
        <f>VLOOKUP(A86,Base_Insee_Logts_2023!A:N,12,FALSE)</f>
        <v>97.770579999999995</v>
      </c>
      <c r="H86" s="9">
        <f>VLOOKUP(A86,Base_Insee_Logts_2023!A:N,13,FALSE)</f>
        <v>40.602110000000003</v>
      </c>
      <c r="I86" s="9">
        <f>VLOOKUP(A86,Base_Insee_Logts_2023!A:N,14,FALSE)</f>
        <v>57.168469999999999</v>
      </c>
      <c r="J86" s="6">
        <v>2.2999999999999998</v>
      </c>
      <c r="K86" s="10">
        <f t="shared" si="2"/>
        <v>0.96955850294391199</v>
      </c>
      <c r="L86" s="7">
        <f t="shared" si="3"/>
        <v>1.706555553032314</v>
      </c>
    </row>
    <row r="87" spans="1:12" s="5" customFormat="1" x14ac:dyDescent="0.25">
      <c r="A87" s="8">
        <v>77069</v>
      </c>
      <c r="B87" s="5" t="s">
        <v>26</v>
      </c>
      <c r="C87" s="5" t="s">
        <v>112</v>
      </c>
      <c r="D87" t="s">
        <v>28</v>
      </c>
      <c r="E87" t="s">
        <v>1390</v>
      </c>
      <c r="F87" s="9">
        <f>VLOOKUP(A87,Base_Insee_Logts_2023!A:N,10,FALSE)</f>
        <v>936.38229000000001</v>
      </c>
      <c r="G87" s="9">
        <f>VLOOKUP(A87,Base_Insee_Logts_2023!A:N,12,FALSE)</f>
        <v>882.77828</v>
      </c>
      <c r="H87" s="9">
        <f>VLOOKUP(A87,Base_Insee_Logts_2023!A:N,13,FALSE)</f>
        <v>400.58828999999997</v>
      </c>
      <c r="I87" s="9">
        <f>VLOOKUP(A87,Base_Insee_Logts_2023!A:N,14,FALSE)</f>
        <v>482.18999000000002</v>
      </c>
      <c r="J87" s="6">
        <v>2.2999999999999998</v>
      </c>
      <c r="K87" s="10">
        <f t="shared" si="2"/>
        <v>0.94275413944447839</v>
      </c>
      <c r="L87" s="7">
        <f t="shared" si="3"/>
        <v>1.6121890419349985</v>
      </c>
    </row>
    <row r="88" spans="1:12" s="5" customFormat="1" x14ac:dyDescent="0.25">
      <c r="A88" s="8">
        <v>77070</v>
      </c>
      <c r="B88" s="5" t="s">
        <v>26</v>
      </c>
      <c r="C88" s="5" t="s">
        <v>113</v>
      </c>
      <c r="D88" t="s">
        <v>30</v>
      </c>
      <c r="E88" t="s">
        <v>1389</v>
      </c>
      <c r="F88" s="9">
        <f>VLOOKUP(A88,Base_Insee_Logts_2023!A:N,10,FALSE)</f>
        <v>577.38959</v>
      </c>
      <c r="G88" s="9">
        <f>VLOOKUP(A88,Base_Insee_Logts_2023!A:N,12,FALSE)</f>
        <v>553.37625000000003</v>
      </c>
      <c r="H88" s="9">
        <f>VLOOKUP(A88,Base_Insee_Logts_2023!A:N,13,FALSE)</f>
        <v>210.30553</v>
      </c>
      <c r="I88" s="9">
        <f>VLOOKUP(A88,Base_Insee_Logts_2023!A:N,14,FALSE)</f>
        <v>343.07073000000003</v>
      </c>
      <c r="J88" s="6">
        <v>2.2999999999999998</v>
      </c>
      <c r="K88" s="10">
        <f t="shared" si="2"/>
        <v>0.95841050753963197</v>
      </c>
      <c r="L88" s="7">
        <f t="shared" si="3"/>
        <v>1.7308386335818766</v>
      </c>
    </row>
    <row r="89" spans="1:12" s="5" customFormat="1" x14ac:dyDescent="0.25">
      <c r="A89" s="8">
        <v>77071</v>
      </c>
      <c r="B89" s="5" t="s">
        <v>26</v>
      </c>
      <c r="C89" s="5" t="s">
        <v>114</v>
      </c>
      <c r="D89" t="s">
        <v>42</v>
      </c>
      <c r="E89" t="s">
        <v>1389</v>
      </c>
      <c r="F89" s="9">
        <f>VLOOKUP(A89,Base_Insee_Logts_2023!A:N,10,FALSE)</f>
        <v>351.68594000000002</v>
      </c>
      <c r="G89" s="9">
        <f>VLOOKUP(A89,Base_Insee_Logts_2023!A:N,12,FALSE)</f>
        <v>340.75002999999998</v>
      </c>
      <c r="H89" s="9">
        <f>VLOOKUP(A89,Base_Insee_Logts_2023!A:N,13,FALSE)</f>
        <v>127.66583</v>
      </c>
      <c r="I89" s="9">
        <f>VLOOKUP(A89,Base_Insee_Logts_2023!A:N,14,FALSE)</f>
        <v>213.08421000000001</v>
      </c>
      <c r="J89" s="6">
        <v>2.2999999999999998</v>
      </c>
      <c r="K89" s="10">
        <f t="shared" si="2"/>
        <v>0.96890432981199071</v>
      </c>
      <c r="L89" s="7">
        <f t="shared" si="3"/>
        <v>1.7565658524762178</v>
      </c>
    </row>
    <row r="90" spans="1:12" s="5" customFormat="1" x14ac:dyDescent="0.25">
      <c r="A90" s="8">
        <v>77072</v>
      </c>
      <c r="B90" s="5" t="s">
        <v>26</v>
      </c>
      <c r="C90" s="5" t="s">
        <v>115</v>
      </c>
      <c r="D90" t="s">
        <v>47</v>
      </c>
      <c r="E90" t="s">
        <v>1389</v>
      </c>
      <c r="F90" s="9">
        <f>VLOOKUP(A90,Base_Insee_Logts_2023!A:N,10,FALSE)</f>
        <v>252.85722000000001</v>
      </c>
      <c r="G90" s="9">
        <f>VLOOKUP(A90,Base_Insee_Logts_2023!A:N,12,FALSE)</f>
        <v>240.74707000000001</v>
      </c>
      <c r="H90" s="9">
        <f>VLOOKUP(A90,Base_Insee_Logts_2023!A:N,13,FALSE)</f>
        <v>102.03874</v>
      </c>
      <c r="I90" s="9">
        <f>VLOOKUP(A90,Base_Insee_Logts_2023!A:N,14,FALSE)</f>
        <v>138.70832999999999</v>
      </c>
      <c r="J90" s="6">
        <v>2.2999999999999998</v>
      </c>
      <c r="K90" s="10">
        <f t="shared" si="2"/>
        <v>0.95210676602392452</v>
      </c>
      <c r="L90" s="7">
        <f t="shared" si="3"/>
        <v>1.6652397704918211</v>
      </c>
    </row>
    <row r="91" spans="1:12" s="5" customFormat="1" x14ac:dyDescent="0.25">
      <c r="A91" s="8">
        <v>77073</v>
      </c>
      <c r="B91" s="5" t="s">
        <v>26</v>
      </c>
      <c r="C91" s="5" t="s">
        <v>116</v>
      </c>
      <c r="D91" t="s">
        <v>47</v>
      </c>
      <c r="E91" t="s">
        <v>1389</v>
      </c>
      <c r="F91" s="9">
        <f>VLOOKUP(A91,Base_Insee_Logts_2023!A:N,10,FALSE)</f>
        <v>238</v>
      </c>
      <c r="G91" s="9">
        <f>VLOOKUP(A91,Base_Insee_Logts_2023!A:N,12,FALSE)</f>
        <v>233</v>
      </c>
      <c r="H91" s="9">
        <f>VLOOKUP(A91,Base_Insee_Logts_2023!A:N,13,FALSE)</f>
        <v>106</v>
      </c>
      <c r="I91" s="9">
        <f>VLOOKUP(A91,Base_Insee_Logts_2023!A:N,14,FALSE)</f>
        <v>127</v>
      </c>
      <c r="J91" s="6">
        <v>2.2999999999999998</v>
      </c>
      <c r="K91" s="10">
        <f t="shared" si="2"/>
        <v>0.97899159663865543</v>
      </c>
      <c r="L91" s="7">
        <f t="shared" si="3"/>
        <v>1.6726890756302519</v>
      </c>
    </row>
    <row r="92" spans="1:12" s="5" customFormat="1" x14ac:dyDescent="0.25">
      <c r="A92" s="8">
        <v>77075</v>
      </c>
      <c r="B92" s="5" t="s">
        <v>26</v>
      </c>
      <c r="C92" s="5" t="s">
        <v>117</v>
      </c>
      <c r="D92" t="s">
        <v>101</v>
      </c>
      <c r="E92" t="s">
        <v>1392</v>
      </c>
      <c r="F92" s="9">
        <f>VLOOKUP(A92,Base_Insee_Logts_2023!A:N,10,FALSE)</f>
        <v>639.39952000000005</v>
      </c>
      <c r="G92" s="9">
        <f>VLOOKUP(A92,Base_Insee_Logts_2023!A:N,12,FALSE)</f>
        <v>618.26130999999998</v>
      </c>
      <c r="H92" s="9">
        <f>VLOOKUP(A92,Base_Insee_Logts_2023!A:N,13,FALSE)</f>
        <v>298.50290999999999</v>
      </c>
      <c r="I92" s="9">
        <f>VLOOKUP(A92,Base_Insee_Logts_2023!A:N,14,FALSE)</f>
        <v>319.75839999999999</v>
      </c>
      <c r="J92" s="6">
        <v>2.2000000000000002</v>
      </c>
      <c r="K92" s="10">
        <f t="shared" si="2"/>
        <v>0.9669405288261711</v>
      </c>
      <c r="L92" s="7">
        <f t="shared" si="3"/>
        <v>1.5670505820836398</v>
      </c>
    </row>
    <row r="93" spans="1:12" s="5" customFormat="1" x14ac:dyDescent="0.25">
      <c r="A93" s="8">
        <v>77076</v>
      </c>
      <c r="B93" s="5" t="s">
        <v>26</v>
      </c>
      <c r="C93" s="5" t="s">
        <v>118</v>
      </c>
      <c r="D93" t="s">
        <v>51</v>
      </c>
      <c r="E93" t="s">
        <v>1389</v>
      </c>
      <c r="F93" s="9">
        <f>VLOOKUP(A93,Base_Insee_Logts_2023!A:N,10,FALSE)</f>
        <v>293.44717000000003</v>
      </c>
      <c r="G93" s="9">
        <f>VLOOKUP(A93,Base_Insee_Logts_2023!A:N,12,FALSE)</f>
        <v>278.60341</v>
      </c>
      <c r="H93" s="9">
        <f>VLOOKUP(A93,Base_Insee_Logts_2023!A:N,13,FALSE)</f>
        <v>124.17286</v>
      </c>
      <c r="I93" s="9">
        <f>VLOOKUP(A93,Base_Insee_Logts_2023!A:N,14,FALSE)</f>
        <v>154.43055000000001</v>
      </c>
      <c r="J93" s="6">
        <v>2.2999999999999998</v>
      </c>
      <c r="K93" s="10">
        <f t="shared" si="2"/>
        <v>0.94941590338049597</v>
      </c>
      <c r="L93" s="7">
        <f t="shared" si="3"/>
        <v>1.6335585209426282</v>
      </c>
    </row>
    <row r="94" spans="1:12" s="5" customFormat="1" x14ac:dyDescent="0.25">
      <c r="A94" s="8">
        <v>77077</v>
      </c>
      <c r="B94" s="5" t="s">
        <v>26</v>
      </c>
      <c r="C94" s="5" t="s">
        <v>119</v>
      </c>
      <c r="D94" t="s">
        <v>61</v>
      </c>
      <c r="E94" t="s">
        <v>1389</v>
      </c>
      <c r="F94" s="9">
        <f>VLOOKUP(A94,Base_Insee_Logts_2023!A:N,10,FALSE)</f>
        <v>437.72899000000001</v>
      </c>
      <c r="G94" s="9">
        <f>VLOOKUP(A94,Base_Insee_Logts_2023!A:N,12,FALSE)</f>
        <v>423.75425000000001</v>
      </c>
      <c r="H94" s="9">
        <f>VLOOKUP(A94,Base_Insee_Logts_2023!A:N,13,FALSE)</f>
        <v>193.48248000000001</v>
      </c>
      <c r="I94" s="9">
        <f>VLOOKUP(A94,Base_Insee_Logts_2023!A:N,14,FALSE)</f>
        <v>230.27177</v>
      </c>
      <c r="J94" s="6">
        <v>2.2999999999999998</v>
      </c>
      <c r="K94" s="10">
        <f t="shared" si="2"/>
        <v>0.96807444715964552</v>
      </c>
      <c r="L94" s="7">
        <f t="shared" si="3"/>
        <v>1.6519526179885868</v>
      </c>
    </row>
    <row r="95" spans="1:12" s="5" customFormat="1" x14ac:dyDescent="0.25">
      <c r="A95" s="8">
        <v>77078</v>
      </c>
      <c r="B95" s="5" t="s">
        <v>26</v>
      </c>
      <c r="C95" s="5" t="s">
        <v>120</v>
      </c>
      <c r="D95" t="s">
        <v>30</v>
      </c>
      <c r="E95" t="s">
        <v>1390</v>
      </c>
      <c r="F95" s="9">
        <f>VLOOKUP(A95,Base_Insee_Logts_2023!A:N,10,FALSE)</f>
        <v>517.39162999999996</v>
      </c>
      <c r="G95" s="9">
        <f>VLOOKUP(A95,Base_Insee_Logts_2023!A:N,12,FALSE)</f>
        <v>490.50308000000001</v>
      </c>
      <c r="H95" s="9">
        <f>VLOOKUP(A95,Base_Insee_Logts_2023!A:N,13,FALSE)</f>
        <v>240.48778999999999</v>
      </c>
      <c r="I95" s="9">
        <f>VLOOKUP(A95,Base_Insee_Logts_2023!A:N,14,FALSE)</f>
        <v>250.01528999999999</v>
      </c>
      <c r="J95" s="6">
        <v>2.2999999999999998</v>
      </c>
      <c r="K95" s="10">
        <f t="shared" si="2"/>
        <v>0.94803056632361837</v>
      </c>
      <c r="L95" s="7">
        <f t="shared" si="3"/>
        <v>1.5762198491691872</v>
      </c>
    </row>
    <row r="96" spans="1:12" s="5" customFormat="1" x14ac:dyDescent="0.25">
      <c r="A96" s="8">
        <v>77079</v>
      </c>
      <c r="B96" s="5" t="s">
        <v>26</v>
      </c>
      <c r="C96" s="5" t="s">
        <v>121</v>
      </c>
      <c r="D96" t="s">
        <v>122</v>
      </c>
      <c r="E96" t="s">
        <v>1390</v>
      </c>
      <c r="F96" s="9">
        <f>VLOOKUP(A96,Base_Insee_Logts_2023!A:N,10,FALSE)</f>
        <v>2863.0875799999999</v>
      </c>
      <c r="G96" s="9">
        <f>VLOOKUP(A96,Base_Insee_Logts_2023!A:N,12,FALSE)</f>
        <v>2258.0569</v>
      </c>
      <c r="H96" s="9">
        <f>VLOOKUP(A96,Base_Insee_Logts_2023!A:N,13,FALSE)</f>
        <v>1416.0734199999999</v>
      </c>
      <c r="I96" s="9">
        <f>VLOOKUP(A96,Base_Insee_Logts_2023!A:N,14,FALSE)</f>
        <v>841.98347999999999</v>
      </c>
      <c r="J96" s="6">
        <v>2.2999999999999998</v>
      </c>
      <c r="K96" s="10">
        <f t="shared" si="2"/>
        <v>0.78867894778126213</v>
      </c>
      <c r="L96" s="7">
        <f t="shared" si="3"/>
        <v>1.1709859829017177</v>
      </c>
    </row>
    <row r="97" spans="1:12" s="5" customFormat="1" x14ac:dyDescent="0.25">
      <c r="A97" s="8">
        <v>77080</v>
      </c>
      <c r="B97" s="5" t="s">
        <v>26</v>
      </c>
      <c r="C97" s="5" t="s">
        <v>123</v>
      </c>
      <c r="D97" t="s">
        <v>47</v>
      </c>
      <c r="E97" t="s">
        <v>1389</v>
      </c>
      <c r="F97" s="9">
        <f>VLOOKUP(A97,Base_Insee_Logts_2023!A:N,10,FALSE)</f>
        <v>78.272729999999996</v>
      </c>
      <c r="G97" s="9">
        <f>VLOOKUP(A97,Base_Insee_Logts_2023!A:N,12,FALSE)</f>
        <v>76.409090000000006</v>
      </c>
      <c r="H97" s="9">
        <f>VLOOKUP(A97,Base_Insee_Logts_2023!A:N,13,FALSE)</f>
        <v>30.75</v>
      </c>
      <c r="I97" s="9">
        <f>VLOOKUP(A97,Base_Insee_Logts_2023!A:N,14,FALSE)</f>
        <v>45.659089999999999</v>
      </c>
      <c r="J97" s="6">
        <v>2.2999999999999998</v>
      </c>
      <c r="K97" s="10">
        <f t="shared" si="2"/>
        <v>0.97619043056247057</v>
      </c>
      <c r="L97" s="7">
        <f t="shared" si="3"/>
        <v>1.7345237223743184</v>
      </c>
    </row>
    <row r="98" spans="1:12" s="5" customFormat="1" x14ac:dyDescent="0.25">
      <c r="A98" s="8">
        <v>77081</v>
      </c>
      <c r="B98" s="5" t="s">
        <v>26</v>
      </c>
      <c r="C98" s="5" t="s">
        <v>124</v>
      </c>
      <c r="D98" t="s">
        <v>34</v>
      </c>
      <c r="E98" t="s">
        <v>1389</v>
      </c>
      <c r="F98" s="9">
        <f>VLOOKUP(A98,Base_Insee_Logts_2023!A:N,10,FALSE)</f>
        <v>277.96309000000002</v>
      </c>
      <c r="G98" s="9">
        <f>VLOOKUP(A98,Base_Insee_Logts_2023!A:N,12,FALSE)</f>
        <v>270.91831000000002</v>
      </c>
      <c r="H98" s="9">
        <f>VLOOKUP(A98,Base_Insee_Logts_2023!A:N,13,FALSE)</f>
        <v>94.621639999999999</v>
      </c>
      <c r="I98" s="9">
        <f>VLOOKUP(A98,Base_Insee_Logts_2023!A:N,14,FALSE)</f>
        <v>176.29667000000001</v>
      </c>
      <c r="J98" s="6">
        <v>2.2999999999999998</v>
      </c>
      <c r="K98" s="10">
        <f t="shared" si="2"/>
        <v>0.97465569979093269</v>
      </c>
      <c r="L98" s="7">
        <f t="shared" si="3"/>
        <v>1.7991740594047934</v>
      </c>
    </row>
    <row r="99" spans="1:12" s="5" customFormat="1" x14ac:dyDescent="0.25">
      <c r="A99" s="8">
        <v>77082</v>
      </c>
      <c r="B99" s="5" t="s">
        <v>26</v>
      </c>
      <c r="C99" s="5" t="s">
        <v>125</v>
      </c>
      <c r="D99" t="s">
        <v>34</v>
      </c>
      <c r="E99" t="s">
        <v>1389</v>
      </c>
      <c r="F99" s="9">
        <f>VLOOKUP(A99,Base_Insee_Logts_2023!A:N,10,FALSE)</f>
        <v>349.45494000000002</v>
      </c>
      <c r="G99" s="9">
        <f>VLOOKUP(A99,Base_Insee_Logts_2023!A:N,12,FALSE)</f>
        <v>332.94524999999999</v>
      </c>
      <c r="H99" s="9">
        <f>VLOOKUP(A99,Base_Insee_Logts_2023!A:N,13,FALSE)</f>
        <v>143.88727</v>
      </c>
      <c r="I99" s="9">
        <f>VLOOKUP(A99,Base_Insee_Logts_2023!A:N,14,FALSE)</f>
        <v>189.05797999999999</v>
      </c>
      <c r="J99" s="6">
        <v>2.2999999999999998</v>
      </c>
      <c r="K99" s="10">
        <f t="shared" si="2"/>
        <v>0.95275588320485605</v>
      </c>
      <c r="L99" s="7">
        <f t="shared" si="3"/>
        <v>1.6560665131819281</v>
      </c>
    </row>
    <row r="100" spans="1:12" s="5" customFormat="1" x14ac:dyDescent="0.25">
      <c r="A100" s="8">
        <v>77083</v>
      </c>
      <c r="B100" s="5" t="s">
        <v>26</v>
      </c>
      <c r="C100" s="5" t="s">
        <v>126</v>
      </c>
      <c r="D100" t="s">
        <v>97</v>
      </c>
      <c r="E100" t="s">
        <v>1393</v>
      </c>
      <c r="F100" s="9">
        <f>VLOOKUP(A100,Base_Insee_Logts_2023!A:N,10,FALSE)</f>
        <v>11587.062</v>
      </c>
      <c r="G100" s="9">
        <f>VLOOKUP(A100,Base_Insee_Logts_2023!A:N,12,FALSE)</f>
        <v>8055.2282800000003</v>
      </c>
      <c r="H100" s="9">
        <f>VLOOKUP(A100,Base_Insee_Logts_2023!A:N,13,FALSE)</f>
        <v>5382.0265099999997</v>
      </c>
      <c r="I100" s="9">
        <f>VLOOKUP(A100,Base_Insee_Logts_2023!A:N,14,FALSE)</f>
        <v>2673.2017599999999</v>
      </c>
      <c r="J100" s="6">
        <v>2.1</v>
      </c>
      <c r="K100" s="10">
        <f t="shared" si="2"/>
        <v>0.69519160940020863</v>
      </c>
      <c r="L100" s="7">
        <f t="shared" si="3"/>
        <v>0.94896792698615062</v>
      </c>
    </row>
    <row r="101" spans="1:12" s="5" customFormat="1" x14ac:dyDescent="0.25">
      <c r="A101" s="8">
        <v>77084</v>
      </c>
      <c r="B101" s="5" t="s">
        <v>26</v>
      </c>
      <c r="C101" s="5" t="s">
        <v>127</v>
      </c>
      <c r="D101" t="s">
        <v>30</v>
      </c>
      <c r="E101" t="s">
        <v>1389</v>
      </c>
      <c r="F101" s="9">
        <f>VLOOKUP(A101,Base_Insee_Logts_2023!A:N,10,FALSE)</f>
        <v>490.7971</v>
      </c>
      <c r="G101" s="9">
        <f>VLOOKUP(A101,Base_Insee_Logts_2023!A:N,12,FALSE)</f>
        <v>459.41176000000002</v>
      </c>
      <c r="H101" s="9">
        <f>VLOOKUP(A101,Base_Insee_Logts_2023!A:N,13,FALSE)</f>
        <v>205.64631</v>
      </c>
      <c r="I101" s="9">
        <f>VLOOKUP(A101,Base_Insee_Logts_2023!A:N,14,FALSE)</f>
        <v>253.76544999999999</v>
      </c>
      <c r="J101" s="6">
        <v>2.2999999999999998</v>
      </c>
      <c r="K101" s="10">
        <f t="shared" si="2"/>
        <v>0.93605231163753821</v>
      </c>
      <c r="L101" s="7">
        <f t="shared" si="3"/>
        <v>1.6082141581521161</v>
      </c>
    </row>
    <row r="102" spans="1:12" s="5" customFormat="1" x14ac:dyDescent="0.25">
      <c r="A102" s="8">
        <v>77085</v>
      </c>
      <c r="B102" s="5" t="s">
        <v>26</v>
      </c>
      <c r="C102" s="5" t="s">
        <v>128</v>
      </c>
      <c r="D102" t="s">
        <v>101</v>
      </c>
      <c r="E102" t="s">
        <v>1392</v>
      </c>
      <c r="F102" s="9">
        <f>VLOOKUP(A102,Base_Insee_Logts_2023!A:N,10,FALSE)</f>
        <v>1547.59772</v>
      </c>
      <c r="G102" s="9">
        <f>VLOOKUP(A102,Base_Insee_Logts_2023!A:N,12,FALSE)</f>
        <v>1369.83098</v>
      </c>
      <c r="H102" s="9">
        <f>VLOOKUP(A102,Base_Insee_Logts_2023!A:N,13,FALSE)</f>
        <v>652.38265000000001</v>
      </c>
      <c r="I102" s="9">
        <f>VLOOKUP(A102,Base_Insee_Logts_2023!A:N,14,FALSE)</f>
        <v>717.44833000000006</v>
      </c>
      <c r="J102" s="6">
        <v>2.2000000000000002</v>
      </c>
      <c r="K102" s="10">
        <f t="shared" si="2"/>
        <v>0.88513375426787266</v>
      </c>
      <c r="L102" s="7">
        <f t="shared" si="3"/>
        <v>1.4414398180943302</v>
      </c>
    </row>
    <row r="103" spans="1:12" s="5" customFormat="1" x14ac:dyDescent="0.25">
      <c r="A103" s="8">
        <v>77086</v>
      </c>
      <c r="B103" s="5" t="s">
        <v>26</v>
      </c>
      <c r="C103" s="5" t="s">
        <v>129</v>
      </c>
      <c r="D103" t="s">
        <v>44</v>
      </c>
      <c r="E103" t="s">
        <v>1389</v>
      </c>
      <c r="F103" s="9">
        <f>VLOOKUP(A103,Base_Insee_Logts_2023!A:N,10,FALSE)</f>
        <v>556.41304000000002</v>
      </c>
      <c r="G103" s="9">
        <f>VLOOKUP(A103,Base_Insee_Logts_2023!A:N,12,FALSE)</f>
        <v>522.62199999999996</v>
      </c>
      <c r="H103" s="9">
        <f>VLOOKUP(A103,Base_Insee_Logts_2023!A:N,13,FALSE)</f>
        <v>201.61348000000001</v>
      </c>
      <c r="I103" s="9">
        <f>VLOOKUP(A103,Base_Insee_Logts_2023!A:N,14,FALSE)</f>
        <v>321.00851999999998</v>
      </c>
      <c r="J103" s="6">
        <v>2.2999999999999998</v>
      </c>
      <c r="K103" s="10">
        <f t="shared" si="2"/>
        <v>0.93926986326560558</v>
      </c>
      <c r="L103" s="7">
        <f t="shared" si="3"/>
        <v>1.6892721924705429</v>
      </c>
    </row>
    <row r="104" spans="1:12" s="5" customFormat="1" x14ac:dyDescent="0.25">
      <c r="A104" s="8">
        <v>77087</v>
      </c>
      <c r="B104" s="5" t="s">
        <v>26</v>
      </c>
      <c r="C104" s="5" t="s">
        <v>130</v>
      </c>
      <c r="D104" t="s">
        <v>70</v>
      </c>
      <c r="E104" t="s">
        <v>1389</v>
      </c>
      <c r="F104" s="9">
        <f>VLOOKUP(A104,Base_Insee_Logts_2023!A:N,10,FALSE)</f>
        <v>73</v>
      </c>
      <c r="G104" s="9">
        <f>VLOOKUP(A104,Base_Insee_Logts_2023!A:N,12,FALSE)</f>
        <v>71</v>
      </c>
      <c r="H104" s="9">
        <f>VLOOKUP(A104,Base_Insee_Logts_2023!A:N,13,FALSE)</f>
        <v>31</v>
      </c>
      <c r="I104" s="9">
        <f>VLOOKUP(A104,Base_Insee_Logts_2023!A:N,14,FALSE)</f>
        <v>40</v>
      </c>
      <c r="J104" s="6">
        <v>2.2999999999999998</v>
      </c>
      <c r="K104" s="10">
        <f t="shared" si="2"/>
        <v>0.9726027397260274</v>
      </c>
      <c r="L104" s="7">
        <f t="shared" si="3"/>
        <v>1.6849315068493151</v>
      </c>
    </row>
    <row r="105" spans="1:12" s="5" customFormat="1" x14ac:dyDescent="0.25">
      <c r="A105" s="8">
        <v>77088</v>
      </c>
      <c r="B105" s="5" t="s">
        <v>26</v>
      </c>
      <c r="C105" s="5" t="s">
        <v>131</v>
      </c>
      <c r="D105" t="s">
        <v>28</v>
      </c>
      <c r="E105" t="s">
        <v>1390</v>
      </c>
      <c r="F105" s="9">
        <f>VLOOKUP(A105,Base_Insee_Logts_2023!A:N,10,FALSE)</f>
        <v>904</v>
      </c>
      <c r="G105" s="9">
        <f>VLOOKUP(A105,Base_Insee_Logts_2023!A:N,12,FALSE)</f>
        <v>829</v>
      </c>
      <c r="H105" s="9">
        <f>VLOOKUP(A105,Base_Insee_Logts_2023!A:N,13,FALSE)</f>
        <v>398</v>
      </c>
      <c r="I105" s="9">
        <f>VLOOKUP(A105,Base_Insee_Logts_2023!A:N,14,FALSE)</f>
        <v>431</v>
      </c>
      <c r="J105" s="6">
        <v>2.2999999999999998</v>
      </c>
      <c r="K105" s="10">
        <f t="shared" si="2"/>
        <v>0.91703539823008851</v>
      </c>
      <c r="L105" s="7">
        <f t="shared" si="3"/>
        <v>1.5368362831858406</v>
      </c>
    </row>
    <row r="106" spans="1:12" s="5" customFormat="1" x14ac:dyDescent="0.25">
      <c r="A106" s="8">
        <v>77089</v>
      </c>
      <c r="B106" s="5" t="s">
        <v>26</v>
      </c>
      <c r="C106" s="5" t="s">
        <v>132</v>
      </c>
      <c r="D106" t="s">
        <v>44</v>
      </c>
      <c r="E106" t="s">
        <v>1389</v>
      </c>
      <c r="F106" s="9">
        <f>VLOOKUP(A106,Base_Insee_Logts_2023!A:N,10,FALSE)</f>
        <v>357.28939000000003</v>
      </c>
      <c r="G106" s="9">
        <f>VLOOKUP(A106,Base_Insee_Logts_2023!A:N,12,FALSE)</f>
        <v>350.40929999999997</v>
      </c>
      <c r="H106" s="9">
        <f>VLOOKUP(A106,Base_Insee_Logts_2023!A:N,13,FALSE)</f>
        <v>135.04519999999999</v>
      </c>
      <c r="I106" s="9">
        <f>VLOOKUP(A106,Base_Insee_Logts_2023!A:N,14,FALSE)</f>
        <v>215.36410000000001</v>
      </c>
      <c r="J106" s="6">
        <v>2.2999999999999998</v>
      </c>
      <c r="K106" s="10">
        <f t="shared" si="2"/>
        <v>0.98074364872687636</v>
      </c>
      <c r="L106" s="7">
        <f t="shared" si="3"/>
        <v>1.7643474663493364</v>
      </c>
    </row>
    <row r="107" spans="1:12" s="5" customFormat="1" x14ac:dyDescent="0.25">
      <c r="A107" s="8">
        <v>77090</v>
      </c>
      <c r="B107" s="5" t="s">
        <v>26</v>
      </c>
      <c r="C107" s="5" t="s">
        <v>133</v>
      </c>
      <c r="D107" t="s">
        <v>47</v>
      </c>
      <c r="E107" t="s">
        <v>1389</v>
      </c>
      <c r="F107" s="9">
        <f>VLOOKUP(A107,Base_Insee_Logts_2023!A:N,10,FALSE)</f>
        <v>86</v>
      </c>
      <c r="G107" s="9">
        <f>VLOOKUP(A107,Base_Insee_Logts_2023!A:N,12,FALSE)</f>
        <v>84</v>
      </c>
      <c r="H107" s="9">
        <f>VLOOKUP(A107,Base_Insee_Logts_2023!A:N,13,FALSE)</f>
        <v>23</v>
      </c>
      <c r="I107" s="9">
        <f>VLOOKUP(A107,Base_Insee_Logts_2023!A:N,14,FALSE)</f>
        <v>61</v>
      </c>
      <c r="J107" s="6">
        <v>2.2999999999999998</v>
      </c>
      <c r="K107" s="10">
        <f t="shared" si="2"/>
        <v>0.97674418604651159</v>
      </c>
      <c r="L107" s="7">
        <f t="shared" si="3"/>
        <v>1.8988372093023254</v>
      </c>
    </row>
    <row r="108" spans="1:12" s="5" customFormat="1" x14ac:dyDescent="0.25">
      <c r="A108" s="8">
        <v>77091</v>
      </c>
      <c r="B108" s="5" t="s">
        <v>26</v>
      </c>
      <c r="C108" s="5" t="s">
        <v>134</v>
      </c>
      <c r="D108" t="s">
        <v>70</v>
      </c>
      <c r="E108" t="s">
        <v>1389</v>
      </c>
      <c r="F108" s="9">
        <f>VLOOKUP(A108,Base_Insee_Logts_2023!A:N,10,FALSE)</f>
        <v>163</v>
      </c>
      <c r="G108" s="9">
        <f>VLOOKUP(A108,Base_Insee_Logts_2023!A:N,12,FALSE)</f>
        <v>161</v>
      </c>
      <c r="H108" s="9">
        <f>VLOOKUP(A108,Base_Insee_Logts_2023!A:N,13,FALSE)</f>
        <v>48</v>
      </c>
      <c r="I108" s="9">
        <f>VLOOKUP(A108,Base_Insee_Logts_2023!A:N,14,FALSE)</f>
        <v>113</v>
      </c>
      <c r="J108" s="6">
        <v>2.2999999999999998</v>
      </c>
      <c r="K108" s="10">
        <f t="shared" si="2"/>
        <v>0.98773006134969321</v>
      </c>
      <c r="L108" s="7">
        <f t="shared" si="3"/>
        <v>1.8889570552147237</v>
      </c>
    </row>
    <row r="109" spans="1:12" s="5" customFormat="1" x14ac:dyDescent="0.25">
      <c r="A109" s="8">
        <v>77093</v>
      </c>
      <c r="B109" s="5" t="s">
        <v>26</v>
      </c>
      <c r="C109" s="5" t="s">
        <v>135</v>
      </c>
      <c r="D109" t="s">
        <v>68</v>
      </c>
      <c r="E109" t="s">
        <v>1389</v>
      </c>
      <c r="F109" s="9">
        <f>VLOOKUP(A109,Base_Insee_Logts_2023!A:N,10,FALSE)</f>
        <v>178.93313000000001</v>
      </c>
      <c r="G109" s="9">
        <f>VLOOKUP(A109,Base_Insee_Logts_2023!A:N,12,FALSE)</f>
        <v>164.51285999999999</v>
      </c>
      <c r="H109" s="9">
        <f>VLOOKUP(A109,Base_Insee_Logts_2023!A:N,13,FALSE)</f>
        <v>73.362359999999995</v>
      </c>
      <c r="I109" s="9">
        <f>VLOOKUP(A109,Base_Insee_Logts_2023!A:N,14,FALSE)</f>
        <v>91.150499999999994</v>
      </c>
      <c r="J109" s="6">
        <v>2.2999999999999998</v>
      </c>
      <c r="K109" s="10">
        <f t="shared" si="2"/>
        <v>0.91940972585680458</v>
      </c>
      <c r="L109" s="7">
        <f t="shared" si="3"/>
        <v>1.5816439918085599</v>
      </c>
    </row>
    <row r="110" spans="1:12" s="5" customFormat="1" x14ac:dyDescent="0.25">
      <c r="A110" s="8">
        <v>77094</v>
      </c>
      <c r="B110" s="5" t="s">
        <v>26</v>
      </c>
      <c r="C110" s="5" t="s">
        <v>136</v>
      </c>
      <c r="D110" t="s">
        <v>36</v>
      </c>
      <c r="E110" t="s">
        <v>1389</v>
      </c>
      <c r="F110" s="9">
        <f>VLOOKUP(A110,Base_Insee_Logts_2023!A:N,10,FALSE)</f>
        <v>109</v>
      </c>
      <c r="G110" s="9">
        <f>VLOOKUP(A110,Base_Insee_Logts_2023!A:N,12,FALSE)</f>
        <v>107</v>
      </c>
      <c r="H110" s="9">
        <f>VLOOKUP(A110,Base_Insee_Logts_2023!A:N,13,FALSE)</f>
        <v>40</v>
      </c>
      <c r="I110" s="9">
        <f>VLOOKUP(A110,Base_Insee_Logts_2023!A:N,14,FALSE)</f>
        <v>67</v>
      </c>
      <c r="J110" s="6">
        <v>2.2999999999999998</v>
      </c>
      <c r="K110" s="10">
        <f t="shared" si="2"/>
        <v>0.98165137614678899</v>
      </c>
      <c r="L110" s="7">
        <f t="shared" si="3"/>
        <v>1.7807339449541284</v>
      </c>
    </row>
    <row r="111" spans="1:12" s="5" customFormat="1" x14ac:dyDescent="0.25">
      <c r="A111" s="8">
        <v>77095</v>
      </c>
      <c r="B111" s="5" t="s">
        <v>26</v>
      </c>
      <c r="C111" s="5" t="s">
        <v>137</v>
      </c>
      <c r="D111" t="s">
        <v>36</v>
      </c>
      <c r="E111" t="s">
        <v>1389</v>
      </c>
      <c r="F111" s="9">
        <f>VLOOKUP(A111,Base_Insee_Logts_2023!A:N,10,FALSE)</f>
        <v>599.86598000000004</v>
      </c>
      <c r="G111" s="9">
        <f>VLOOKUP(A111,Base_Insee_Logts_2023!A:N,12,FALSE)</f>
        <v>578.60505000000001</v>
      </c>
      <c r="H111" s="9">
        <f>VLOOKUP(A111,Base_Insee_Logts_2023!A:N,13,FALSE)</f>
        <v>224.26016999999999</v>
      </c>
      <c r="I111" s="9">
        <f>VLOOKUP(A111,Base_Insee_Logts_2023!A:N,14,FALSE)</f>
        <v>354.34487999999999</v>
      </c>
      <c r="J111" s="6">
        <v>2.2999999999999998</v>
      </c>
      <c r="K111" s="10">
        <f t="shared" si="2"/>
        <v>0.96455719992655686</v>
      </c>
      <c r="L111" s="7">
        <f t="shared" si="3"/>
        <v>1.7324759673819139</v>
      </c>
    </row>
    <row r="112" spans="1:12" s="5" customFormat="1" x14ac:dyDescent="0.25">
      <c r="A112" s="8">
        <v>77096</v>
      </c>
      <c r="B112" s="5" t="s">
        <v>26</v>
      </c>
      <c r="C112" s="5" t="s">
        <v>138</v>
      </c>
      <c r="D112" t="s">
        <v>28</v>
      </c>
      <c r="E112" t="s">
        <v>1390</v>
      </c>
      <c r="F112" s="9">
        <f>VLOOKUP(A112,Base_Insee_Logts_2023!A:N,10,FALSE)</f>
        <v>1085.09647</v>
      </c>
      <c r="G112" s="9">
        <f>VLOOKUP(A112,Base_Insee_Logts_2023!A:N,12,FALSE)</f>
        <v>1038.9683199999999</v>
      </c>
      <c r="H112" s="9">
        <f>VLOOKUP(A112,Base_Insee_Logts_2023!A:N,13,FALSE)</f>
        <v>485.38670999999999</v>
      </c>
      <c r="I112" s="9">
        <f>VLOOKUP(A112,Base_Insee_Logts_2023!A:N,14,FALSE)</f>
        <v>553.58160999999996</v>
      </c>
      <c r="J112" s="6">
        <v>2.2999999999999998</v>
      </c>
      <c r="K112" s="10">
        <f t="shared" si="2"/>
        <v>0.95748935576207339</v>
      </c>
      <c r="L112" s="7">
        <f t="shared" si="3"/>
        <v>1.6207078924512581</v>
      </c>
    </row>
    <row r="113" spans="1:12" s="5" customFormat="1" x14ac:dyDescent="0.25">
      <c r="A113" s="8">
        <v>77097</v>
      </c>
      <c r="B113" s="5" t="s">
        <v>26</v>
      </c>
      <c r="C113" s="5" t="s">
        <v>139</v>
      </c>
      <c r="D113" t="s">
        <v>68</v>
      </c>
      <c r="E113" t="s">
        <v>1389</v>
      </c>
      <c r="F113" s="9">
        <f>VLOOKUP(A113,Base_Insee_Logts_2023!A:N,10,FALSE)</f>
        <v>108</v>
      </c>
      <c r="G113" s="9">
        <f>VLOOKUP(A113,Base_Insee_Logts_2023!A:N,12,FALSE)</f>
        <v>107</v>
      </c>
      <c r="H113" s="9">
        <f>VLOOKUP(A113,Base_Insee_Logts_2023!A:N,13,FALSE)</f>
        <v>31</v>
      </c>
      <c r="I113" s="9">
        <f>VLOOKUP(A113,Base_Insee_Logts_2023!A:N,14,FALSE)</f>
        <v>76</v>
      </c>
      <c r="J113" s="6">
        <v>2.2999999999999998</v>
      </c>
      <c r="K113" s="10">
        <f t="shared" si="2"/>
        <v>0.9907407407407407</v>
      </c>
      <c r="L113" s="7">
        <f t="shared" si="3"/>
        <v>1.9055555555555554</v>
      </c>
    </row>
    <row r="114" spans="1:12" s="5" customFormat="1" x14ac:dyDescent="0.25">
      <c r="A114" s="8">
        <v>77098</v>
      </c>
      <c r="B114" s="5" t="s">
        <v>26</v>
      </c>
      <c r="C114" s="5" t="s">
        <v>140</v>
      </c>
      <c r="D114" t="s">
        <v>44</v>
      </c>
      <c r="E114" t="s">
        <v>1389</v>
      </c>
      <c r="F114" s="9">
        <f>VLOOKUP(A114,Base_Insee_Logts_2023!A:N,10,FALSE)</f>
        <v>139.85442</v>
      </c>
      <c r="G114" s="9">
        <f>VLOOKUP(A114,Base_Insee_Logts_2023!A:N,12,FALSE)</f>
        <v>135.86836</v>
      </c>
      <c r="H114" s="9">
        <f>VLOOKUP(A114,Base_Insee_Logts_2023!A:N,13,FALSE)</f>
        <v>40.92315</v>
      </c>
      <c r="I114" s="9">
        <f>VLOOKUP(A114,Base_Insee_Logts_2023!A:N,14,FALSE)</f>
        <v>94.945210000000003</v>
      </c>
      <c r="J114" s="6">
        <v>2.2999999999999998</v>
      </c>
      <c r="K114" s="10">
        <f t="shared" si="2"/>
        <v>0.97149850537437421</v>
      </c>
      <c r="L114" s="7">
        <f t="shared" si="3"/>
        <v>1.854050326046184</v>
      </c>
    </row>
    <row r="115" spans="1:12" s="5" customFormat="1" x14ac:dyDescent="0.25">
      <c r="A115" s="8">
        <v>77099</v>
      </c>
      <c r="B115" s="5" t="s">
        <v>26</v>
      </c>
      <c r="C115" s="5" t="s">
        <v>141</v>
      </c>
      <c r="D115" t="s">
        <v>42</v>
      </c>
      <c r="E115" t="s">
        <v>1390</v>
      </c>
      <c r="F115" s="9">
        <f>VLOOKUP(A115,Base_Insee_Logts_2023!A:N,10,FALSE)</f>
        <v>1385.2733499999999</v>
      </c>
      <c r="G115" s="9">
        <f>VLOOKUP(A115,Base_Insee_Logts_2023!A:N,12,FALSE)</f>
        <v>1209.86025</v>
      </c>
      <c r="H115" s="9">
        <f>VLOOKUP(A115,Base_Insee_Logts_2023!A:N,13,FALSE)</f>
        <v>669.86221999999998</v>
      </c>
      <c r="I115" s="9">
        <f>VLOOKUP(A115,Base_Insee_Logts_2023!A:N,14,FALSE)</f>
        <v>539.99802999999997</v>
      </c>
      <c r="J115" s="6">
        <v>2.2999999999999998</v>
      </c>
      <c r="K115" s="10">
        <f t="shared" si="2"/>
        <v>0.87337293394116045</v>
      </c>
      <c r="L115" s="7">
        <f t="shared" si="3"/>
        <v>1.380130274649404</v>
      </c>
    </row>
    <row r="116" spans="1:12" s="5" customFormat="1" x14ac:dyDescent="0.25">
      <c r="A116" s="8">
        <v>77100</v>
      </c>
      <c r="B116" s="5" t="s">
        <v>26</v>
      </c>
      <c r="C116" s="5" t="s">
        <v>142</v>
      </c>
      <c r="D116" t="s">
        <v>34</v>
      </c>
      <c r="E116" t="s">
        <v>1390</v>
      </c>
      <c r="F116" s="9">
        <f>VLOOKUP(A116,Base_Insee_Logts_2023!A:N,10,FALSE)</f>
        <v>1842.81052</v>
      </c>
      <c r="G116" s="9">
        <f>VLOOKUP(A116,Base_Insee_Logts_2023!A:N,12,FALSE)</f>
        <v>1720.3127400000001</v>
      </c>
      <c r="H116" s="9">
        <f>VLOOKUP(A116,Base_Insee_Logts_2023!A:N,13,FALSE)</f>
        <v>792.64787000000001</v>
      </c>
      <c r="I116" s="9">
        <f>VLOOKUP(A116,Base_Insee_Logts_2023!A:N,14,FALSE)</f>
        <v>927.66486999999995</v>
      </c>
      <c r="J116" s="6">
        <v>2.2999999999999998</v>
      </c>
      <c r="K116" s="10">
        <f t="shared" si="2"/>
        <v>0.93352665471000251</v>
      </c>
      <c r="L116" s="7">
        <f t="shared" si="3"/>
        <v>1.5879424603024295</v>
      </c>
    </row>
    <row r="117" spans="1:12" s="5" customFormat="1" x14ac:dyDescent="0.25">
      <c r="A117" s="8">
        <v>77101</v>
      </c>
      <c r="B117" s="5" t="s">
        <v>26</v>
      </c>
      <c r="C117" s="5" t="s">
        <v>143</v>
      </c>
      <c r="D117" t="s">
        <v>51</v>
      </c>
      <c r="E117" t="s">
        <v>1389</v>
      </c>
      <c r="F117" s="9">
        <f>VLOOKUP(A117,Base_Insee_Logts_2023!A:N,10,FALSE)</f>
        <v>412.91663</v>
      </c>
      <c r="G117" s="9">
        <f>VLOOKUP(A117,Base_Insee_Logts_2023!A:N,12,FALSE)</f>
        <v>392.79559</v>
      </c>
      <c r="H117" s="9">
        <f>VLOOKUP(A117,Base_Insee_Logts_2023!A:N,13,FALSE)</f>
        <v>167.63692</v>
      </c>
      <c r="I117" s="9">
        <f>VLOOKUP(A117,Base_Insee_Logts_2023!A:N,14,FALSE)</f>
        <v>225.15867</v>
      </c>
      <c r="J117" s="6">
        <v>2.2999999999999998</v>
      </c>
      <c r="K117" s="10">
        <f t="shared" si="2"/>
        <v>0.95127093815523978</v>
      </c>
      <c r="L117" s="7">
        <f t="shared" si="3"/>
        <v>1.6601459258252689</v>
      </c>
    </row>
    <row r="118" spans="1:12" s="5" customFormat="1" x14ac:dyDescent="0.25">
      <c r="A118" s="8">
        <v>77102</v>
      </c>
      <c r="B118" s="5" t="s">
        <v>26</v>
      </c>
      <c r="C118" s="5" t="s">
        <v>144</v>
      </c>
      <c r="D118" t="s">
        <v>32</v>
      </c>
      <c r="E118" t="s">
        <v>1389</v>
      </c>
      <c r="F118" s="9">
        <f>VLOOKUP(A118,Base_Insee_Logts_2023!A:N,10,FALSE)</f>
        <v>71.928100000000001</v>
      </c>
      <c r="G118" s="9">
        <f>VLOOKUP(A118,Base_Insee_Logts_2023!A:N,12,FALSE)</f>
        <v>69.901960000000003</v>
      </c>
      <c r="H118" s="9">
        <f>VLOOKUP(A118,Base_Insee_Logts_2023!A:N,13,FALSE)</f>
        <v>30.392160000000001</v>
      </c>
      <c r="I118" s="9">
        <f>VLOOKUP(A118,Base_Insee_Logts_2023!A:N,14,FALSE)</f>
        <v>39.509799999999998</v>
      </c>
      <c r="J118" s="6">
        <v>2.2999999999999998</v>
      </c>
      <c r="K118" s="10">
        <f t="shared" si="2"/>
        <v>0.97183103682705374</v>
      </c>
      <c r="L118" s="7">
        <f t="shared" si="3"/>
        <v>1.6859155184135266</v>
      </c>
    </row>
    <row r="119" spans="1:12" s="5" customFormat="1" x14ac:dyDescent="0.25">
      <c r="A119" s="8">
        <v>77103</v>
      </c>
      <c r="B119" s="5" t="s">
        <v>26</v>
      </c>
      <c r="C119" s="5" t="s">
        <v>145</v>
      </c>
      <c r="D119" t="s">
        <v>34</v>
      </c>
      <c r="E119" t="s">
        <v>1389</v>
      </c>
      <c r="F119" s="9">
        <f>VLOOKUP(A119,Base_Insee_Logts_2023!A:N,10,FALSE)</f>
        <v>92</v>
      </c>
      <c r="G119" s="9">
        <f>VLOOKUP(A119,Base_Insee_Logts_2023!A:N,12,FALSE)</f>
        <v>88</v>
      </c>
      <c r="H119" s="9">
        <f>VLOOKUP(A119,Base_Insee_Logts_2023!A:N,13,FALSE)</f>
        <v>26</v>
      </c>
      <c r="I119" s="9">
        <f>VLOOKUP(A119,Base_Insee_Logts_2023!A:N,14,FALSE)</f>
        <v>62</v>
      </c>
      <c r="J119" s="6">
        <v>2.2999999999999998</v>
      </c>
      <c r="K119" s="10">
        <f t="shared" si="2"/>
        <v>0.95652173913043481</v>
      </c>
      <c r="L119" s="7">
        <f t="shared" si="3"/>
        <v>1.8326086956521739</v>
      </c>
    </row>
    <row r="120" spans="1:12" s="5" customFormat="1" x14ac:dyDescent="0.25">
      <c r="A120" s="8">
        <v>77104</v>
      </c>
      <c r="B120" s="5" t="s">
        <v>26</v>
      </c>
      <c r="C120" s="5" t="s">
        <v>146</v>
      </c>
      <c r="D120" t="s">
        <v>70</v>
      </c>
      <c r="E120" t="s">
        <v>1389</v>
      </c>
      <c r="F120" s="9">
        <f>VLOOKUP(A120,Base_Insee_Logts_2023!A:N,10,FALSE)</f>
        <v>257.88386000000003</v>
      </c>
      <c r="G120" s="9">
        <f>VLOOKUP(A120,Base_Insee_Logts_2023!A:N,12,FALSE)</f>
        <v>250.02704</v>
      </c>
      <c r="H120" s="9">
        <f>VLOOKUP(A120,Base_Insee_Logts_2023!A:N,13,FALSE)</f>
        <v>78.939239999999998</v>
      </c>
      <c r="I120" s="9">
        <f>VLOOKUP(A120,Base_Insee_Logts_2023!A:N,14,FALSE)</f>
        <v>171.08779999999999</v>
      </c>
      <c r="J120" s="6">
        <v>2.2999999999999998</v>
      </c>
      <c r="K120" s="10">
        <f t="shared" si="2"/>
        <v>0.96953349465142946</v>
      </c>
      <c r="L120" s="7">
        <f t="shared" si="3"/>
        <v>1.8319920447910152</v>
      </c>
    </row>
    <row r="121" spans="1:12" s="5" customFormat="1" x14ac:dyDescent="0.25">
      <c r="A121" s="8">
        <v>77106</v>
      </c>
      <c r="B121" s="5" t="s">
        <v>26</v>
      </c>
      <c r="C121" s="5" t="s">
        <v>147</v>
      </c>
      <c r="D121" t="s">
        <v>30</v>
      </c>
      <c r="E121" t="s">
        <v>1389</v>
      </c>
      <c r="F121" s="9">
        <f>VLOOKUP(A121,Base_Insee_Logts_2023!A:N,10,FALSE)</f>
        <v>399.02120000000002</v>
      </c>
      <c r="G121" s="9">
        <f>VLOOKUP(A121,Base_Insee_Logts_2023!A:N,12,FALSE)</f>
        <v>382.13389000000001</v>
      </c>
      <c r="H121" s="9">
        <f>VLOOKUP(A121,Base_Insee_Logts_2023!A:N,13,FALSE)</f>
        <v>153.66616999999999</v>
      </c>
      <c r="I121" s="9">
        <f>VLOOKUP(A121,Base_Insee_Logts_2023!A:N,14,FALSE)</f>
        <v>228.46772000000001</v>
      </c>
      <c r="J121" s="6">
        <v>2.2999999999999998</v>
      </c>
      <c r="K121" s="10">
        <f t="shared" si="2"/>
        <v>0.95767816346600132</v>
      </c>
      <c r="L121" s="7">
        <f t="shared" si="3"/>
        <v>1.7020196571009258</v>
      </c>
    </row>
    <row r="122" spans="1:12" s="5" customFormat="1" x14ac:dyDescent="0.25">
      <c r="A122" s="8">
        <v>77107</v>
      </c>
      <c r="B122" s="5" t="s">
        <v>26</v>
      </c>
      <c r="C122" s="5" t="s">
        <v>148</v>
      </c>
      <c r="D122" t="s">
        <v>34</v>
      </c>
      <c r="E122" t="s">
        <v>1390</v>
      </c>
      <c r="F122" s="9">
        <f>VLOOKUP(A122,Base_Insee_Logts_2023!A:N,10,FALSE)</f>
        <v>1422.8330699999999</v>
      </c>
      <c r="G122" s="9">
        <f>VLOOKUP(A122,Base_Insee_Logts_2023!A:N,12,FALSE)</f>
        <v>1330.1002100000001</v>
      </c>
      <c r="H122" s="9">
        <f>VLOOKUP(A122,Base_Insee_Logts_2023!A:N,13,FALSE)</f>
        <v>634.68025</v>
      </c>
      <c r="I122" s="9">
        <f>VLOOKUP(A122,Base_Insee_Logts_2023!A:N,14,FALSE)</f>
        <v>695.41995999999995</v>
      </c>
      <c r="J122" s="6">
        <v>2.2999999999999998</v>
      </c>
      <c r="K122" s="10">
        <f t="shared" si="2"/>
        <v>0.93482520054162088</v>
      </c>
      <c r="L122" s="7">
        <f t="shared" si="3"/>
        <v>1.5702096086366615</v>
      </c>
    </row>
    <row r="123" spans="1:12" s="5" customFormat="1" x14ac:dyDescent="0.25">
      <c r="A123" s="8">
        <v>77108</v>
      </c>
      <c r="B123" s="5" t="s">
        <v>26</v>
      </c>
      <c r="C123" s="5" t="s">
        <v>149</v>
      </c>
      <c r="D123" t="s">
        <v>97</v>
      </c>
      <c r="E123" t="s">
        <v>1393</v>
      </c>
      <c r="F123" s="9">
        <f>VLOOKUP(A123,Base_Insee_Logts_2023!A:N,10,FALSE)</f>
        <v>22842.037850000001</v>
      </c>
      <c r="G123" s="9">
        <f>VLOOKUP(A123,Base_Insee_Logts_2023!A:N,12,FALSE)</f>
        <v>17662.019130000001</v>
      </c>
      <c r="H123" s="9">
        <f>VLOOKUP(A123,Base_Insee_Logts_2023!A:N,13,FALSE)</f>
        <v>11714.564899999999</v>
      </c>
      <c r="I123" s="9">
        <f>VLOOKUP(A123,Base_Insee_Logts_2023!A:N,14,FALSE)</f>
        <v>5947.4542300000003</v>
      </c>
      <c r="J123" s="6">
        <v>2.1</v>
      </c>
      <c r="K123" s="10">
        <f t="shared" si="2"/>
        <v>0.77322431763679089</v>
      </c>
      <c r="L123" s="7">
        <f t="shared" si="3"/>
        <v>1.0596348251388612</v>
      </c>
    </row>
    <row r="124" spans="1:12" s="5" customFormat="1" x14ac:dyDescent="0.25">
      <c r="A124" s="8">
        <v>77109</v>
      </c>
      <c r="B124" s="5" t="s">
        <v>26</v>
      </c>
      <c r="C124" s="5" t="s">
        <v>150</v>
      </c>
      <c r="D124" t="s">
        <v>47</v>
      </c>
      <c r="E124" t="s">
        <v>1389</v>
      </c>
      <c r="F124" s="9">
        <f>VLOOKUP(A124,Base_Insee_Logts_2023!A:N,10,FALSE)</f>
        <v>655.8623</v>
      </c>
      <c r="G124" s="9">
        <f>VLOOKUP(A124,Base_Insee_Logts_2023!A:N,12,FALSE)</f>
        <v>585.87462000000005</v>
      </c>
      <c r="H124" s="9">
        <f>VLOOKUP(A124,Base_Insee_Logts_2023!A:N,13,FALSE)</f>
        <v>265.80396000000002</v>
      </c>
      <c r="I124" s="9">
        <f>VLOOKUP(A124,Base_Insee_Logts_2023!A:N,14,FALSE)</f>
        <v>320.07065</v>
      </c>
      <c r="J124" s="6">
        <v>2.2999999999999998</v>
      </c>
      <c r="K124" s="10">
        <f t="shared" si="2"/>
        <v>0.89328906387819529</v>
      </c>
      <c r="L124" s="7">
        <f t="shared" si="3"/>
        <v>1.5277085677893059</v>
      </c>
    </row>
    <row r="125" spans="1:12" s="5" customFormat="1" x14ac:dyDescent="0.25">
      <c r="A125" s="8">
        <v>77110</v>
      </c>
      <c r="B125" s="5" t="s">
        <v>26</v>
      </c>
      <c r="C125" s="5" t="s">
        <v>151</v>
      </c>
      <c r="D125" t="s">
        <v>42</v>
      </c>
      <c r="E125" t="s">
        <v>1389</v>
      </c>
      <c r="F125" s="9">
        <f>VLOOKUP(A125,Base_Insee_Logts_2023!A:N,10,FALSE)</f>
        <v>135.70231000000001</v>
      </c>
      <c r="G125" s="9">
        <f>VLOOKUP(A125,Base_Insee_Logts_2023!A:N,12,FALSE)</f>
        <v>129.97736</v>
      </c>
      <c r="H125" s="9">
        <f>VLOOKUP(A125,Base_Insee_Logts_2023!A:N,13,FALSE)</f>
        <v>61.089930000000003</v>
      </c>
      <c r="I125" s="9">
        <f>VLOOKUP(A125,Base_Insee_Logts_2023!A:N,14,FALSE)</f>
        <v>68.887420000000006</v>
      </c>
      <c r="J125" s="6">
        <v>2.2999999999999998</v>
      </c>
      <c r="K125" s="10">
        <f t="shared" si="2"/>
        <v>0.95781243517520076</v>
      </c>
      <c r="L125" s="7">
        <f t="shared" si="3"/>
        <v>1.6177395653765954</v>
      </c>
    </row>
    <row r="126" spans="1:12" s="5" customFormat="1" x14ac:dyDescent="0.25">
      <c r="A126" s="8">
        <v>77111</v>
      </c>
      <c r="B126" s="5" t="s">
        <v>26</v>
      </c>
      <c r="C126" s="5" t="s">
        <v>152</v>
      </c>
      <c r="D126" t="s">
        <v>54</v>
      </c>
      <c r="E126" t="s">
        <v>1392</v>
      </c>
      <c r="F126" s="9">
        <f>VLOOKUP(A126,Base_Insee_Logts_2023!A:N,10,FALSE)</f>
        <v>3172.8769900000002</v>
      </c>
      <c r="G126" s="9">
        <f>VLOOKUP(A126,Base_Insee_Logts_2023!A:N,12,FALSE)</f>
        <v>2517.7872699999998</v>
      </c>
      <c r="H126" s="9">
        <f>VLOOKUP(A126,Base_Insee_Logts_2023!A:N,13,FALSE)</f>
        <v>1535.06954</v>
      </c>
      <c r="I126" s="9">
        <f>VLOOKUP(A126,Base_Insee_Logts_2023!A:N,14,FALSE)</f>
        <v>982.71772999999996</v>
      </c>
      <c r="J126" s="6">
        <v>2.2000000000000002</v>
      </c>
      <c r="K126" s="10">
        <f t="shared" si="2"/>
        <v>0.7935344729516286</v>
      </c>
      <c r="L126" s="7">
        <f t="shared" si="3"/>
        <v>1.1652038694383799</v>
      </c>
    </row>
    <row r="127" spans="1:12" s="5" customFormat="1" x14ac:dyDescent="0.25">
      <c r="A127" s="8">
        <v>77112</v>
      </c>
      <c r="B127" s="5" t="s">
        <v>26</v>
      </c>
      <c r="C127" s="5" t="s">
        <v>153</v>
      </c>
      <c r="D127" t="s">
        <v>32</v>
      </c>
      <c r="E127" t="s">
        <v>1389</v>
      </c>
      <c r="F127" s="9">
        <f>VLOOKUP(A127,Base_Insee_Logts_2023!A:N,10,FALSE)</f>
        <v>112.23217</v>
      </c>
      <c r="G127" s="9">
        <f>VLOOKUP(A127,Base_Insee_Logts_2023!A:N,12,FALSE)</f>
        <v>110.27325</v>
      </c>
      <c r="H127" s="9">
        <f>VLOOKUP(A127,Base_Insee_Logts_2023!A:N,13,FALSE)</f>
        <v>42.43318</v>
      </c>
      <c r="I127" s="9">
        <f>VLOOKUP(A127,Base_Insee_Logts_2023!A:N,14,FALSE)</f>
        <v>67.840069999999997</v>
      </c>
      <c r="J127" s="6">
        <v>2.2999999999999998</v>
      </c>
      <c r="K127" s="10">
        <f t="shared" si="2"/>
        <v>0.98254582442805849</v>
      </c>
      <c r="L127" s="7">
        <f t="shared" si="3"/>
        <v>1.7683462860960451</v>
      </c>
    </row>
    <row r="128" spans="1:12" s="5" customFormat="1" x14ac:dyDescent="0.25">
      <c r="A128" s="8">
        <v>77113</v>
      </c>
      <c r="B128" s="5" t="s">
        <v>26</v>
      </c>
      <c r="C128" s="5" t="s">
        <v>154</v>
      </c>
      <c r="D128" t="s">
        <v>30</v>
      </c>
      <c r="E128" t="s">
        <v>1389</v>
      </c>
      <c r="F128" s="9">
        <f>VLOOKUP(A128,Base_Insee_Logts_2023!A:N,10,FALSE)</f>
        <v>372.04658999999998</v>
      </c>
      <c r="G128" s="9">
        <f>VLOOKUP(A128,Base_Insee_Logts_2023!A:N,12,FALSE)</f>
        <v>361.72431999999998</v>
      </c>
      <c r="H128" s="9">
        <f>VLOOKUP(A128,Base_Insee_Logts_2023!A:N,13,FALSE)</f>
        <v>126.02652999999999</v>
      </c>
      <c r="I128" s="9">
        <f>VLOOKUP(A128,Base_Insee_Logts_2023!A:N,14,FALSE)</f>
        <v>235.69779</v>
      </c>
      <c r="J128" s="6">
        <v>2.2999999999999998</v>
      </c>
      <c r="K128" s="10">
        <f t="shared" si="2"/>
        <v>0.97225543714834206</v>
      </c>
      <c r="L128" s="7">
        <f t="shared" si="3"/>
        <v>1.7958273639868598</v>
      </c>
    </row>
    <row r="129" spans="1:12" s="5" customFormat="1" x14ac:dyDescent="0.25">
      <c r="A129" s="8">
        <v>77114</v>
      </c>
      <c r="B129" s="5" t="s">
        <v>26</v>
      </c>
      <c r="C129" s="5" t="s">
        <v>155</v>
      </c>
      <c r="D129" t="s">
        <v>94</v>
      </c>
      <c r="E129" t="s">
        <v>1390</v>
      </c>
      <c r="F129" s="9">
        <f>VLOOKUP(A129,Base_Insee_Logts_2023!A:N,10,FALSE)</f>
        <v>1597.4687100000001</v>
      </c>
      <c r="G129" s="9">
        <f>VLOOKUP(A129,Base_Insee_Logts_2023!A:N,12,FALSE)</f>
        <v>1525.07864</v>
      </c>
      <c r="H129" s="9">
        <f>VLOOKUP(A129,Base_Insee_Logts_2023!A:N,13,FALSE)</f>
        <v>632.91224999999997</v>
      </c>
      <c r="I129" s="9">
        <f>VLOOKUP(A129,Base_Insee_Logts_2023!A:N,14,FALSE)</f>
        <v>892.16639999999995</v>
      </c>
      <c r="J129" s="6">
        <v>2.2999999999999998</v>
      </c>
      <c r="K129" s="10">
        <f t="shared" si="2"/>
        <v>0.95468451460310599</v>
      </c>
      <c r="L129" s="7">
        <f t="shared" si="3"/>
        <v>1.6807183472157017</v>
      </c>
    </row>
    <row r="130" spans="1:12" s="5" customFormat="1" x14ac:dyDescent="0.25">
      <c r="A130" s="8">
        <v>77115</v>
      </c>
      <c r="B130" s="5" t="s">
        <v>26</v>
      </c>
      <c r="C130" s="5" t="s">
        <v>156</v>
      </c>
      <c r="D130" t="s">
        <v>58</v>
      </c>
      <c r="E130" t="s">
        <v>1389</v>
      </c>
      <c r="F130" s="9">
        <f>VLOOKUP(A130,Base_Insee_Logts_2023!A:N,10,FALSE)</f>
        <v>227.82581999999999</v>
      </c>
      <c r="G130" s="9">
        <f>VLOOKUP(A130,Base_Insee_Logts_2023!A:N,12,FALSE)</f>
        <v>215.52198999999999</v>
      </c>
      <c r="H130" s="9">
        <f>VLOOKUP(A130,Base_Insee_Logts_2023!A:N,13,FALSE)</f>
        <v>88.778670000000005</v>
      </c>
      <c r="I130" s="9">
        <f>VLOOKUP(A130,Base_Insee_Logts_2023!A:N,14,FALSE)</f>
        <v>126.74330999999999</v>
      </c>
      <c r="J130" s="6">
        <v>2.2999999999999998</v>
      </c>
      <c r="K130" s="10">
        <f t="shared" si="2"/>
        <v>0.94599457603181236</v>
      </c>
      <c r="L130" s="7">
        <f t="shared" si="3"/>
        <v>1.6692062515126687</v>
      </c>
    </row>
    <row r="131" spans="1:12" s="5" customFormat="1" x14ac:dyDescent="0.25">
      <c r="A131" s="8">
        <v>77116</v>
      </c>
      <c r="B131" s="5" t="s">
        <v>26</v>
      </c>
      <c r="C131" s="5" t="s">
        <v>157</v>
      </c>
      <c r="D131" t="s">
        <v>68</v>
      </c>
      <c r="E131" t="s">
        <v>1389</v>
      </c>
      <c r="F131" s="9">
        <f>VLOOKUP(A131,Base_Insee_Logts_2023!A:N,10,FALSE)</f>
        <v>542.70212000000004</v>
      </c>
      <c r="G131" s="9">
        <f>VLOOKUP(A131,Base_Insee_Logts_2023!A:N,12,FALSE)</f>
        <v>510.65197999999998</v>
      </c>
      <c r="H131" s="9">
        <f>VLOOKUP(A131,Base_Insee_Logts_2023!A:N,13,FALSE)</f>
        <v>187.61722</v>
      </c>
      <c r="I131" s="9">
        <f>VLOOKUP(A131,Base_Insee_Logts_2023!A:N,14,FALSE)</f>
        <v>323.03474999999997</v>
      </c>
      <c r="J131" s="6">
        <v>2.2999999999999998</v>
      </c>
      <c r="K131" s="10">
        <f t="shared" ref="K131:K194" si="4">G131/F131</f>
        <v>0.94094340372210072</v>
      </c>
      <c r="L131" s="7">
        <f t="shared" ref="L131:L194" si="5">(H131+I131*J131)/F131</f>
        <v>1.7147475764421185</v>
      </c>
    </row>
    <row r="132" spans="1:12" s="5" customFormat="1" x14ac:dyDescent="0.25">
      <c r="A132" s="8">
        <v>77117</v>
      </c>
      <c r="B132" s="5" t="s">
        <v>26</v>
      </c>
      <c r="C132" s="5" t="s">
        <v>158</v>
      </c>
      <c r="D132" t="s">
        <v>30</v>
      </c>
      <c r="E132" t="s">
        <v>1389</v>
      </c>
      <c r="F132" s="9">
        <f>VLOOKUP(A132,Base_Insee_Logts_2023!A:N,10,FALSE)</f>
        <v>365.94263000000001</v>
      </c>
      <c r="G132" s="9">
        <f>VLOOKUP(A132,Base_Insee_Logts_2023!A:N,12,FALSE)</f>
        <v>340.21931000000001</v>
      </c>
      <c r="H132" s="9">
        <f>VLOOKUP(A132,Base_Insee_Logts_2023!A:N,13,FALSE)</f>
        <v>169.41881000000001</v>
      </c>
      <c r="I132" s="9">
        <f>VLOOKUP(A132,Base_Insee_Logts_2023!A:N,14,FALSE)</f>
        <v>170.8005</v>
      </c>
      <c r="J132" s="6">
        <v>2.2999999999999998</v>
      </c>
      <c r="K132" s="10">
        <f t="shared" si="4"/>
        <v>0.92970668653717659</v>
      </c>
      <c r="L132" s="7">
        <f t="shared" si="5"/>
        <v>1.5364702385179885</v>
      </c>
    </row>
    <row r="133" spans="1:12" s="5" customFormat="1" x14ac:dyDescent="0.25">
      <c r="A133" s="8">
        <v>77118</v>
      </c>
      <c r="B133" s="5" t="s">
        <v>26</v>
      </c>
      <c r="C133" s="5" t="s">
        <v>159</v>
      </c>
      <c r="D133" t="s">
        <v>160</v>
      </c>
      <c r="E133" t="s">
        <v>1391</v>
      </c>
      <c r="F133" s="9">
        <f>VLOOKUP(A133,Base_Insee_Logts_2023!A:N,10,FALSE)</f>
        <v>5620.8401999999996</v>
      </c>
      <c r="G133" s="9">
        <f>VLOOKUP(A133,Base_Insee_Logts_2023!A:N,12,FALSE)</f>
        <v>5167.5457399999996</v>
      </c>
      <c r="H133" s="9">
        <f>VLOOKUP(A133,Base_Insee_Logts_2023!A:N,13,FALSE)</f>
        <v>2596.4214900000002</v>
      </c>
      <c r="I133" s="9">
        <f>VLOOKUP(A133,Base_Insee_Logts_2023!A:N,14,FALSE)</f>
        <v>2571.1242499999998</v>
      </c>
      <c r="J133" s="6">
        <v>2.2000000000000002</v>
      </c>
      <c r="K133" s="10">
        <f t="shared" si="4"/>
        <v>0.91935467939472815</v>
      </c>
      <c r="L133" s="7">
        <f t="shared" si="5"/>
        <v>1.4682671177878357</v>
      </c>
    </row>
    <row r="134" spans="1:12" s="5" customFormat="1" x14ac:dyDescent="0.25">
      <c r="A134" s="8">
        <v>77119</v>
      </c>
      <c r="B134" s="5" t="s">
        <v>26</v>
      </c>
      <c r="C134" s="5" t="s">
        <v>161</v>
      </c>
      <c r="D134" t="s">
        <v>44</v>
      </c>
      <c r="E134" t="s">
        <v>1389</v>
      </c>
      <c r="F134" s="9">
        <f>VLOOKUP(A134,Base_Insee_Logts_2023!A:N,10,FALSE)</f>
        <v>100.48331</v>
      </c>
      <c r="G134" s="9">
        <f>VLOOKUP(A134,Base_Insee_Logts_2023!A:N,12,FALSE)</f>
        <v>95.102789999999999</v>
      </c>
      <c r="H134" s="9">
        <f>VLOOKUP(A134,Base_Insee_Logts_2023!A:N,13,FALSE)</f>
        <v>33.040439999999997</v>
      </c>
      <c r="I134" s="9">
        <f>VLOOKUP(A134,Base_Insee_Logts_2023!A:N,14,FALSE)</f>
        <v>62.062350000000002</v>
      </c>
      <c r="J134" s="6">
        <v>2.2999999999999998</v>
      </c>
      <c r="K134" s="10">
        <f t="shared" si="4"/>
        <v>0.9464535951293801</v>
      </c>
      <c r="L134" s="7">
        <f t="shared" si="5"/>
        <v>1.7493835045839949</v>
      </c>
    </row>
    <row r="135" spans="1:12" s="5" customFormat="1" x14ac:dyDescent="0.25">
      <c r="A135" s="8">
        <v>77120</v>
      </c>
      <c r="B135" s="5" t="s">
        <v>26</v>
      </c>
      <c r="C135" s="5" t="s">
        <v>162</v>
      </c>
      <c r="D135" t="s">
        <v>40</v>
      </c>
      <c r="E135" t="s">
        <v>1389</v>
      </c>
      <c r="F135" s="9">
        <f>VLOOKUP(A135,Base_Insee_Logts_2023!A:N,10,FALSE)</f>
        <v>229.34467000000001</v>
      </c>
      <c r="G135" s="9">
        <f>VLOOKUP(A135,Base_Insee_Logts_2023!A:N,12,FALSE)</f>
        <v>226.25188</v>
      </c>
      <c r="H135" s="9">
        <f>VLOOKUP(A135,Base_Insee_Logts_2023!A:N,13,FALSE)</f>
        <v>86.307190000000006</v>
      </c>
      <c r="I135" s="9">
        <f>VLOOKUP(A135,Base_Insee_Logts_2023!A:N,14,FALSE)</f>
        <v>139.94469000000001</v>
      </c>
      <c r="J135" s="6">
        <v>2.2999999999999998</v>
      </c>
      <c r="K135" s="10">
        <f t="shared" si="4"/>
        <v>0.98651466371553342</v>
      </c>
      <c r="L135" s="7">
        <f t="shared" si="5"/>
        <v>1.7797665714228283</v>
      </c>
    </row>
    <row r="136" spans="1:12" s="5" customFormat="1" x14ac:dyDescent="0.25">
      <c r="A136" s="8">
        <v>77121</v>
      </c>
      <c r="B136" s="5" t="s">
        <v>26</v>
      </c>
      <c r="C136" s="5" t="s">
        <v>163</v>
      </c>
      <c r="D136" t="s">
        <v>101</v>
      </c>
      <c r="E136" t="s">
        <v>1392</v>
      </c>
      <c r="F136" s="9">
        <f>VLOOKUP(A136,Base_Insee_Logts_2023!A:N,10,FALSE)</f>
        <v>1283.7324900000001</v>
      </c>
      <c r="G136" s="9">
        <f>VLOOKUP(A136,Base_Insee_Logts_2023!A:N,12,FALSE)</f>
        <v>1176.72705</v>
      </c>
      <c r="H136" s="9">
        <f>VLOOKUP(A136,Base_Insee_Logts_2023!A:N,13,FALSE)</f>
        <v>606.59893</v>
      </c>
      <c r="I136" s="9">
        <f>VLOOKUP(A136,Base_Insee_Logts_2023!A:N,14,FALSE)</f>
        <v>570.12810999999999</v>
      </c>
      <c r="J136" s="6">
        <v>2.2000000000000002</v>
      </c>
      <c r="K136" s="10">
        <f t="shared" si="4"/>
        <v>0.91664506364561971</v>
      </c>
      <c r="L136" s="7">
        <f t="shared" si="5"/>
        <v>1.4495860987361937</v>
      </c>
    </row>
    <row r="137" spans="1:12" s="5" customFormat="1" x14ac:dyDescent="0.25">
      <c r="A137" s="8">
        <v>77122</v>
      </c>
      <c r="B137" s="5" t="s">
        <v>26</v>
      </c>
      <c r="C137" s="5" t="s">
        <v>164</v>
      </c>
      <c r="D137" t="s">
        <v>110</v>
      </c>
      <c r="E137" t="s">
        <v>1392</v>
      </c>
      <c r="F137" s="9">
        <f>VLOOKUP(A137,Base_Insee_Logts_2023!A:N,10,FALSE)</f>
        <v>9569.6521599999996</v>
      </c>
      <c r="G137" s="9">
        <f>VLOOKUP(A137,Base_Insee_Logts_2023!A:N,12,FALSE)</f>
        <v>8092.5174900000002</v>
      </c>
      <c r="H137" s="9">
        <f>VLOOKUP(A137,Base_Insee_Logts_2023!A:N,13,FALSE)</f>
        <v>4914.3075399999998</v>
      </c>
      <c r="I137" s="9">
        <f>VLOOKUP(A137,Base_Insee_Logts_2023!A:N,14,FALSE)</f>
        <v>3178.2099499999999</v>
      </c>
      <c r="J137" s="6">
        <v>2.2000000000000002</v>
      </c>
      <c r="K137" s="10">
        <f t="shared" si="4"/>
        <v>0.84564384939985116</v>
      </c>
      <c r="L137" s="7">
        <f t="shared" si="5"/>
        <v>1.2441799587833715</v>
      </c>
    </row>
    <row r="138" spans="1:12" s="5" customFormat="1" x14ac:dyDescent="0.25">
      <c r="A138" s="8">
        <v>77123</v>
      </c>
      <c r="B138" s="5" t="s">
        <v>26</v>
      </c>
      <c r="C138" s="5" t="s">
        <v>165</v>
      </c>
      <c r="D138" t="s">
        <v>160</v>
      </c>
      <c r="E138" t="s">
        <v>1389</v>
      </c>
      <c r="F138" s="9">
        <f>VLOOKUP(A138,Base_Insee_Logts_2023!A:N,10,FALSE)</f>
        <v>257.18970999999999</v>
      </c>
      <c r="G138" s="9">
        <f>VLOOKUP(A138,Base_Insee_Logts_2023!A:N,12,FALSE)</f>
        <v>241.13535999999999</v>
      </c>
      <c r="H138" s="9">
        <f>VLOOKUP(A138,Base_Insee_Logts_2023!A:N,13,FALSE)</f>
        <v>98.899990000000003</v>
      </c>
      <c r="I138" s="9">
        <f>VLOOKUP(A138,Base_Insee_Logts_2023!A:N,14,FALSE)</f>
        <v>142.23536999999999</v>
      </c>
      <c r="J138" s="6">
        <v>2.2999999999999998</v>
      </c>
      <c r="K138" s="10">
        <f t="shared" si="4"/>
        <v>0.93757779034005673</v>
      </c>
      <c r="L138" s="7">
        <f t="shared" si="5"/>
        <v>1.6565256090533325</v>
      </c>
    </row>
    <row r="139" spans="1:12" s="5" customFormat="1" x14ac:dyDescent="0.25">
      <c r="A139" s="8">
        <v>77124</v>
      </c>
      <c r="B139" s="5" t="s">
        <v>26</v>
      </c>
      <c r="C139" s="5" t="s">
        <v>166</v>
      </c>
      <c r="D139" t="s">
        <v>101</v>
      </c>
      <c r="E139" t="s">
        <v>1392</v>
      </c>
      <c r="F139" s="9">
        <f>VLOOKUP(A139,Base_Insee_Logts_2023!A:N,10,FALSE)</f>
        <v>657.02643</v>
      </c>
      <c r="G139" s="9">
        <f>VLOOKUP(A139,Base_Insee_Logts_2023!A:N,12,FALSE)</f>
        <v>638.88584000000003</v>
      </c>
      <c r="H139" s="9">
        <f>VLOOKUP(A139,Base_Insee_Logts_2023!A:N,13,FALSE)</f>
        <v>261.78634</v>
      </c>
      <c r="I139" s="9">
        <f>VLOOKUP(A139,Base_Insee_Logts_2023!A:N,14,FALSE)</f>
        <v>377.09949999999998</v>
      </c>
      <c r="J139" s="6">
        <v>2.2000000000000002</v>
      </c>
      <c r="K139" s="10">
        <f t="shared" si="4"/>
        <v>0.97238986261176741</v>
      </c>
      <c r="L139" s="7">
        <f t="shared" si="5"/>
        <v>1.6611283658710656</v>
      </c>
    </row>
    <row r="140" spans="1:12" s="5" customFormat="1" x14ac:dyDescent="0.25">
      <c r="A140" s="8">
        <v>77125</v>
      </c>
      <c r="B140" s="5" t="s">
        <v>26</v>
      </c>
      <c r="C140" s="5" t="s">
        <v>167</v>
      </c>
      <c r="D140" t="s">
        <v>30</v>
      </c>
      <c r="E140" t="s">
        <v>1390</v>
      </c>
      <c r="F140" s="9">
        <f>VLOOKUP(A140,Base_Insee_Logts_2023!A:N,10,FALSE)</f>
        <v>592.61815000000001</v>
      </c>
      <c r="G140" s="9">
        <f>VLOOKUP(A140,Base_Insee_Logts_2023!A:N,12,FALSE)</f>
        <v>555.84475999999995</v>
      </c>
      <c r="H140" s="9">
        <f>VLOOKUP(A140,Base_Insee_Logts_2023!A:N,13,FALSE)</f>
        <v>233.31684000000001</v>
      </c>
      <c r="I140" s="9">
        <f>VLOOKUP(A140,Base_Insee_Logts_2023!A:N,14,FALSE)</f>
        <v>322.52791999999999</v>
      </c>
      <c r="J140" s="6">
        <v>2.2999999999999998</v>
      </c>
      <c r="K140" s="10">
        <f t="shared" si="4"/>
        <v>0.93794758057950123</v>
      </c>
      <c r="L140" s="7">
        <f t="shared" si="5"/>
        <v>1.6454626912793675</v>
      </c>
    </row>
    <row r="141" spans="1:12" s="5" customFormat="1" x14ac:dyDescent="0.25">
      <c r="A141" s="8">
        <v>77126</v>
      </c>
      <c r="B141" s="5" t="s">
        <v>26</v>
      </c>
      <c r="C141" s="5" t="s">
        <v>168</v>
      </c>
      <c r="D141" t="s">
        <v>40</v>
      </c>
      <c r="E141" t="s">
        <v>1389</v>
      </c>
      <c r="F141" s="9">
        <f>VLOOKUP(A141,Base_Insee_Logts_2023!A:N,10,FALSE)</f>
        <v>654.92711999999995</v>
      </c>
      <c r="G141" s="9">
        <f>VLOOKUP(A141,Base_Insee_Logts_2023!A:N,12,FALSE)</f>
        <v>620.59753999999998</v>
      </c>
      <c r="H141" s="9">
        <f>VLOOKUP(A141,Base_Insee_Logts_2023!A:N,13,FALSE)</f>
        <v>244.83662000000001</v>
      </c>
      <c r="I141" s="9">
        <f>VLOOKUP(A141,Base_Insee_Logts_2023!A:N,14,FALSE)</f>
        <v>375.76092999999997</v>
      </c>
      <c r="J141" s="6">
        <v>2.2999999999999998</v>
      </c>
      <c r="K141" s="10">
        <f t="shared" si="4"/>
        <v>0.94758259514432697</v>
      </c>
      <c r="L141" s="7">
        <f t="shared" si="5"/>
        <v>1.6934506529520412</v>
      </c>
    </row>
    <row r="142" spans="1:12" s="5" customFormat="1" x14ac:dyDescent="0.25">
      <c r="A142" s="8">
        <v>77127</v>
      </c>
      <c r="B142" s="5" t="s">
        <v>26</v>
      </c>
      <c r="C142" s="5" t="s">
        <v>169</v>
      </c>
      <c r="D142" t="s">
        <v>34</v>
      </c>
      <c r="E142" t="s">
        <v>1390</v>
      </c>
      <c r="F142" s="9">
        <f>VLOOKUP(A142,Base_Insee_Logts_2023!A:N,10,FALSE)</f>
        <v>735.42552999999998</v>
      </c>
      <c r="G142" s="9">
        <f>VLOOKUP(A142,Base_Insee_Logts_2023!A:N,12,FALSE)</f>
        <v>699.49275</v>
      </c>
      <c r="H142" s="9">
        <f>VLOOKUP(A142,Base_Insee_Logts_2023!A:N,13,FALSE)</f>
        <v>339.67662999999999</v>
      </c>
      <c r="I142" s="9">
        <f>VLOOKUP(A142,Base_Insee_Logts_2023!A:N,14,FALSE)</f>
        <v>359.81612000000001</v>
      </c>
      <c r="J142" s="6">
        <v>2.2999999999999998</v>
      </c>
      <c r="K142" s="10">
        <f t="shared" si="4"/>
        <v>0.951140151471217</v>
      </c>
      <c r="L142" s="7">
        <f t="shared" si="5"/>
        <v>1.5871813778344084</v>
      </c>
    </row>
    <row r="143" spans="1:12" s="5" customFormat="1" x14ac:dyDescent="0.25">
      <c r="A143" s="8">
        <v>77128</v>
      </c>
      <c r="B143" s="5" t="s">
        <v>26</v>
      </c>
      <c r="C143" s="5" t="s">
        <v>170</v>
      </c>
      <c r="D143" t="s">
        <v>30</v>
      </c>
      <c r="E143" t="s">
        <v>1390</v>
      </c>
      <c r="F143" s="9">
        <f>VLOOKUP(A143,Base_Insee_Logts_2023!A:N,10,FALSE)</f>
        <v>790.36013000000003</v>
      </c>
      <c r="G143" s="9">
        <f>VLOOKUP(A143,Base_Insee_Logts_2023!A:N,12,FALSE)</f>
        <v>748.34064000000001</v>
      </c>
      <c r="H143" s="9">
        <f>VLOOKUP(A143,Base_Insee_Logts_2023!A:N,13,FALSE)</f>
        <v>312.87655000000001</v>
      </c>
      <c r="I143" s="9">
        <f>VLOOKUP(A143,Base_Insee_Logts_2023!A:N,14,FALSE)</f>
        <v>435.46409</v>
      </c>
      <c r="J143" s="6">
        <v>2.2999999999999998</v>
      </c>
      <c r="K143" s="10">
        <f t="shared" si="4"/>
        <v>0.94683500798553688</v>
      </c>
      <c r="L143" s="7">
        <f t="shared" si="5"/>
        <v>1.66309497039027</v>
      </c>
    </row>
    <row r="144" spans="1:12" s="5" customFormat="1" x14ac:dyDescent="0.25">
      <c r="A144" s="8">
        <v>77129</v>
      </c>
      <c r="B144" s="5" t="s">
        <v>26</v>
      </c>
      <c r="C144" s="5" t="s">
        <v>171</v>
      </c>
      <c r="D144" t="s">
        <v>40</v>
      </c>
      <c r="E144" t="s">
        <v>1389</v>
      </c>
      <c r="F144" s="9">
        <f>VLOOKUP(A144,Base_Insee_Logts_2023!A:N,10,FALSE)</f>
        <v>231.19905</v>
      </c>
      <c r="G144" s="9">
        <f>VLOOKUP(A144,Base_Insee_Logts_2023!A:N,12,FALSE)</f>
        <v>219.12178</v>
      </c>
      <c r="H144" s="9">
        <f>VLOOKUP(A144,Base_Insee_Logts_2023!A:N,13,FALSE)</f>
        <v>92.57593</v>
      </c>
      <c r="I144" s="9">
        <f>VLOOKUP(A144,Base_Insee_Logts_2023!A:N,14,FALSE)</f>
        <v>126.54584</v>
      </c>
      <c r="J144" s="6">
        <v>2.2999999999999998</v>
      </c>
      <c r="K144" s="10">
        <f t="shared" si="4"/>
        <v>0.94776245836650286</v>
      </c>
      <c r="L144" s="7">
        <f t="shared" si="5"/>
        <v>1.6593120170692741</v>
      </c>
    </row>
    <row r="145" spans="1:12" s="5" customFormat="1" x14ac:dyDescent="0.25">
      <c r="A145" s="8">
        <v>77130</v>
      </c>
      <c r="B145" s="5" t="s">
        <v>26</v>
      </c>
      <c r="C145" s="5" t="s">
        <v>172</v>
      </c>
      <c r="D145" t="s">
        <v>30</v>
      </c>
      <c r="E145" t="s">
        <v>1389</v>
      </c>
      <c r="F145" s="9">
        <f>VLOOKUP(A145,Base_Insee_Logts_2023!A:N,10,FALSE)</f>
        <v>200.42424</v>
      </c>
      <c r="G145" s="9">
        <f>VLOOKUP(A145,Base_Insee_Logts_2023!A:N,12,FALSE)</f>
        <v>193.3683</v>
      </c>
      <c r="H145" s="9">
        <f>VLOOKUP(A145,Base_Insee_Logts_2023!A:N,13,FALSE)</f>
        <v>54.558500000000002</v>
      </c>
      <c r="I145" s="9">
        <f>VLOOKUP(A145,Base_Insee_Logts_2023!A:N,14,FALSE)</f>
        <v>138.8098</v>
      </c>
      <c r="J145" s="6">
        <v>2.2999999999999998</v>
      </c>
      <c r="K145" s="10">
        <f t="shared" si="4"/>
        <v>0.96479497689501037</v>
      </c>
      <c r="L145" s="7">
        <f t="shared" si="5"/>
        <v>1.8651488462672974</v>
      </c>
    </row>
    <row r="146" spans="1:12" s="5" customFormat="1" x14ac:dyDescent="0.25">
      <c r="A146" s="8">
        <v>77131</v>
      </c>
      <c r="B146" s="5" t="s">
        <v>26</v>
      </c>
      <c r="C146" s="5" t="s">
        <v>173</v>
      </c>
      <c r="D146" t="s">
        <v>30</v>
      </c>
      <c r="E146" t="s">
        <v>1391</v>
      </c>
      <c r="F146" s="9">
        <f>VLOOKUP(A146,Base_Insee_Logts_2023!A:N,10,FALSE)</f>
        <v>7375.8148799999999</v>
      </c>
      <c r="G146" s="9">
        <f>VLOOKUP(A146,Base_Insee_Logts_2023!A:N,12,FALSE)</f>
        <v>5720.0495799999999</v>
      </c>
      <c r="H146" s="9">
        <f>VLOOKUP(A146,Base_Insee_Logts_2023!A:N,13,FALSE)</f>
        <v>4026.9692500000001</v>
      </c>
      <c r="I146" s="9">
        <f>VLOOKUP(A146,Base_Insee_Logts_2023!A:N,14,FALSE)</f>
        <v>1693.08033</v>
      </c>
      <c r="J146" s="6">
        <v>2.2000000000000002</v>
      </c>
      <c r="K146" s="10">
        <f t="shared" si="4"/>
        <v>0.77551425477207747</v>
      </c>
      <c r="L146" s="7">
        <f t="shared" si="5"/>
        <v>1.0509680763571443</v>
      </c>
    </row>
    <row r="147" spans="1:12" s="5" customFormat="1" x14ac:dyDescent="0.25">
      <c r="A147" s="8">
        <v>77132</v>
      </c>
      <c r="B147" s="5" t="s">
        <v>26</v>
      </c>
      <c r="C147" s="5" t="s">
        <v>174</v>
      </c>
      <c r="D147" t="s">
        <v>54</v>
      </c>
      <c r="E147" t="s">
        <v>1392</v>
      </c>
      <c r="F147" s="9">
        <f>VLOOKUP(A147,Base_Insee_Logts_2023!A:N,10,FALSE)</f>
        <v>1234</v>
      </c>
      <c r="G147" s="9">
        <f>VLOOKUP(A147,Base_Insee_Logts_2023!A:N,12,FALSE)</f>
        <v>1166</v>
      </c>
      <c r="H147" s="9">
        <f>VLOOKUP(A147,Base_Insee_Logts_2023!A:N,13,FALSE)</f>
        <v>497</v>
      </c>
      <c r="I147" s="9">
        <f>VLOOKUP(A147,Base_Insee_Logts_2023!A:N,14,FALSE)</f>
        <v>669</v>
      </c>
      <c r="J147" s="6">
        <v>2.2000000000000002</v>
      </c>
      <c r="K147" s="10">
        <f t="shared" si="4"/>
        <v>0.94489465153970831</v>
      </c>
      <c r="L147" s="7">
        <f t="shared" si="5"/>
        <v>1.5954619124797409</v>
      </c>
    </row>
    <row r="148" spans="1:12" s="5" customFormat="1" x14ac:dyDescent="0.25">
      <c r="A148" s="8">
        <v>77133</v>
      </c>
      <c r="B148" s="5" t="s">
        <v>26</v>
      </c>
      <c r="C148" s="5" t="s">
        <v>175</v>
      </c>
      <c r="D148" t="s">
        <v>58</v>
      </c>
      <c r="E148" t="s">
        <v>1389</v>
      </c>
      <c r="F148" s="9">
        <f>VLOOKUP(A148,Base_Insee_Logts_2023!A:N,10,FALSE)</f>
        <v>100</v>
      </c>
      <c r="G148" s="9">
        <f>VLOOKUP(A148,Base_Insee_Logts_2023!A:N,12,FALSE)</f>
        <v>99</v>
      </c>
      <c r="H148" s="9">
        <f>VLOOKUP(A148,Base_Insee_Logts_2023!A:N,13,FALSE)</f>
        <v>31</v>
      </c>
      <c r="I148" s="9">
        <f>VLOOKUP(A148,Base_Insee_Logts_2023!A:N,14,FALSE)</f>
        <v>68</v>
      </c>
      <c r="J148" s="6">
        <v>2.2999999999999998</v>
      </c>
      <c r="K148" s="10">
        <f t="shared" si="4"/>
        <v>0.99</v>
      </c>
      <c r="L148" s="7">
        <f t="shared" si="5"/>
        <v>1.8739999999999997</v>
      </c>
    </row>
    <row r="149" spans="1:12" s="5" customFormat="1" x14ac:dyDescent="0.25">
      <c r="A149" s="8">
        <v>77134</v>
      </c>
      <c r="B149" s="5" t="s">
        <v>26</v>
      </c>
      <c r="C149" s="5" t="s">
        <v>176</v>
      </c>
      <c r="D149" t="s">
        <v>47</v>
      </c>
      <c r="E149" t="s">
        <v>1389</v>
      </c>
      <c r="F149" s="9">
        <f>VLOOKUP(A149,Base_Insee_Logts_2023!A:N,10,FALSE)</f>
        <v>61.592109999999998</v>
      </c>
      <c r="G149" s="9">
        <f>VLOOKUP(A149,Base_Insee_Logts_2023!A:N,12,FALSE)</f>
        <v>56.625</v>
      </c>
      <c r="H149" s="9">
        <f>VLOOKUP(A149,Base_Insee_Logts_2023!A:N,13,FALSE)</f>
        <v>14.90132</v>
      </c>
      <c r="I149" s="9">
        <f>VLOOKUP(A149,Base_Insee_Logts_2023!A:N,14,FALSE)</f>
        <v>41.723680000000002</v>
      </c>
      <c r="J149" s="6">
        <v>2.2999999999999998</v>
      </c>
      <c r="K149" s="10">
        <f t="shared" si="4"/>
        <v>0.91935476800518767</v>
      </c>
      <c r="L149" s="7">
        <f t="shared" si="5"/>
        <v>1.7999997726981589</v>
      </c>
    </row>
    <row r="150" spans="1:12" s="5" customFormat="1" x14ac:dyDescent="0.25">
      <c r="A150" s="8">
        <v>77135</v>
      </c>
      <c r="B150" s="5" t="s">
        <v>26</v>
      </c>
      <c r="C150" s="5" t="s">
        <v>177</v>
      </c>
      <c r="D150" t="s">
        <v>70</v>
      </c>
      <c r="E150" t="s">
        <v>1389</v>
      </c>
      <c r="F150" s="9">
        <f>VLOOKUP(A150,Base_Insee_Logts_2023!A:N,10,FALSE)</f>
        <v>586</v>
      </c>
      <c r="G150" s="9">
        <f>VLOOKUP(A150,Base_Insee_Logts_2023!A:N,12,FALSE)</f>
        <v>568</v>
      </c>
      <c r="H150" s="9">
        <f>VLOOKUP(A150,Base_Insee_Logts_2023!A:N,13,FALSE)</f>
        <v>190</v>
      </c>
      <c r="I150" s="9">
        <f>VLOOKUP(A150,Base_Insee_Logts_2023!A:N,14,FALSE)</f>
        <v>378</v>
      </c>
      <c r="J150" s="6">
        <v>2.2999999999999998</v>
      </c>
      <c r="K150" s="10">
        <f t="shared" si="4"/>
        <v>0.96928327645051193</v>
      </c>
      <c r="L150" s="7">
        <f t="shared" si="5"/>
        <v>1.8078498293515359</v>
      </c>
    </row>
    <row r="151" spans="1:12" s="5" customFormat="1" x14ac:dyDescent="0.25">
      <c r="A151" s="8">
        <v>77136</v>
      </c>
      <c r="B151" s="5" t="s">
        <v>26</v>
      </c>
      <c r="C151" s="5" t="s">
        <v>178</v>
      </c>
      <c r="D151" t="s">
        <v>34</v>
      </c>
      <c r="E151" t="s">
        <v>1389</v>
      </c>
      <c r="F151" s="9">
        <f>VLOOKUP(A151,Base_Insee_Logts_2023!A:N,10,FALSE)</f>
        <v>85.392269999999996</v>
      </c>
      <c r="G151" s="9">
        <f>VLOOKUP(A151,Base_Insee_Logts_2023!A:N,12,FALSE)</f>
        <v>84.375690000000006</v>
      </c>
      <c r="H151" s="9">
        <f>VLOOKUP(A151,Base_Insee_Logts_2023!A:N,13,FALSE)</f>
        <v>30.497240000000001</v>
      </c>
      <c r="I151" s="9">
        <f>VLOOKUP(A151,Base_Insee_Logts_2023!A:N,14,FALSE)</f>
        <v>53.878450000000001</v>
      </c>
      <c r="J151" s="6">
        <v>2.2999999999999998</v>
      </c>
      <c r="K151" s="10">
        <f t="shared" si="4"/>
        <v>0.9880951753595496</v>
      </c>
      <c r="L151" s="7">
        <f t="shared" si="5"/>
        <v>1.8083331781670637</v>
      </c>
    </row>
    <row r="152" spans="1:12" s="5" customFormat="1" x14ac:dyDescent="0.25">
      <c r="A152" s="8">
        <v>77137</v>
      </c>
      <c r="B152" s="5" t="s">
        <v>26</v>
      </c>
      <c r="C152" s="5" t="s">
        <v>179</v>
      </c>
      <c r="D152" t="s">
        <v>47</v>
      </c>
      <c r="E152" t="s">
        <v>1389</v>
      </c>
      <c r="F152" s="9">
        <f>VLOOKUP(A152,Base_Insee_Logts_2023!A:N,10,FALSE)</f>
        <v>92.621949999999998</v>
      </c>
      <c r="G152" s="9">
        <f>VLOOKUP(A152,Base_Insee_Logts_2023!A:N,12,FALSE)</f>
        <v>91.626019999999997</v>
      </c>
      <c r="H152" s="9">
        <f>VLOOKUP(A152,Base_Insee_Logts_2023!A:N,13,FALSE)</f>
        <v>35.853659999999998</v>
      </c>
      <c r="I152" s="9">
        <f>VLOOKUP(A152,Base_Insee_Logts_2023!A:N,14,FALSE)</f>
        <v>55.772359999999999</v>
      </c>
      <c r="J152" s="6">
        <v>2.2999999999999998</v>
      </c>
      <c r="K152" s="10">
        <f t="shared" si="4"/>
        <v>0.98924736523038004</v>
      </c>
      <c r="L152" s="7">
        <f t="shared" si="5"/>
        <v>1.7720431064126805</v>
      </c>
    </row>
    <row r="153" spans="1:12" s="5" customFormat="1" x14ac:dyDescent="0.25">
      <c r="A153" s="8">
        <v>77138</v>
      </c>
      <c r="B153" s="5" t="s">
        <v>26</v>
      </c>
      <c r="C153" s="5" t="s">
        <v>180</v>
      </c>
      <c r="D153" t="s">
        <v>70</v>
      </c>
      <c r="E153" t="s">
        <v>1389</v>
      </c>
      <c r="F153" s="9">
        <f>VLOOKUP(A153,Base_Insee_Logts_2023!A:N,10,FALSE)</f>
        <v>228.58035000000001</v>
      </c>
      <c r="G153" s="9">
        <f>VLOOKUP(A153,Base_Insee_Logts_2023!A:N,12,FALSE)</f>
        <v>221.70442</v>
      </c>
      <c r="H153" s="9">
        <f>VLOOKUP(A153,Base_Insee_Logts_2023!A:N,13,FALSE)</f>
        <v>68.310910000000007</v>
      </c>
      <c r="I153" s="9">
        <f>VLOOKUP(A153,Base_Insee_Logts_2023!A:N,14,FALSE)</f>
        <v>153.39350999999999</v>
      </c>
      <c r="J153" s="6">
        <v>2.2999999999999998</v>
      </c>
      <c r="K153" s="10">
        <f t="shared" si="4"/>
        <v>0.96991898034979818</v>
      </c>
      <c r="L153" s="7">
        <f t="shared" si="5"/>
        <v>1.842310517942596</v>
      </c>
    </row>
    <row r="154" spans="1:12" s="5" customFormat="1" x14ac:dyDescent="0.25">
      <c r="A154" s="8">
        <v>77139</v>
      </c>
      <c r="B154" s="5" t="s">
        <v>26</v>
      </c>
      <c r="C154" s="5" t="s">
        <v>181</v>
      </c>
      <c r="D154" t="s">
        <v>97</v>
      </c>
      <c r="E154" t="s">
        <v>1392</v>
      </c>
      <c r="F154" s="9">
        <f>VLOOKUP(A154,Base_Insee_Logts_2023!A:N,10,FALSE)</f>
        <v>2642</v>
      </c>
      <c r="G154" s="9">
        <f>VLOOKUP(A154,Base_Insee_Logts_2023!A:N,12,FALSE)</f>
        <v>2486</v>
      </c>
      <c r="H154" s="9">
        <f>VLOOKUP(A154,Base_Insee_Logts_2023!A:N,13,FALSE)</f>
        <v>1081</v>
      </c>
      <c r="I154" s="9">
        <f>VLOOKUP(A154,Base_Insee_Logts_2023!A:N,14,FALSE)</f>
        <v>1405</v>
      </c>
      <c r="J154" s="6">
        <v>2.2000000000000002</v>
      </c>
      <c r="K154" s="10">
        <f t="shared" si="4"/>
        <v>0.94095382286146856</v>
      </c>
      <c r="L154" s="7">
        <f t="shared" si="5"/>
        <v>1.5791067373202119</v>
      </c>
    </row>
    <row r="155" spans="1:12" s="5" customFormat="1" x14ac:dyDescent="0.25">
      <c r="A155" s="8">
        <v>77140</v>
      </c>
      <c r="B155" s="5" t="s">
        <v>26</v>
      </c>
      <c r="C155" s="5" t="s">
        <v>182</v>
      </c>
      <c r="D155" t="s">
        <v>51</v>
      </c>
      <c r="E155" t="s">
        <v>1389</v>
      </c>
      <c r="F155" s="9">
        <f>VLOOKUP(A155,Base_Insee_Logts_2023!A:N,10,FALSE)</f>
        <v>112.57319</v>
      </c>
      <c r="G155" s="9">
        <f>VLOOKUP(A155,Base_Insee_Logts_2023!A:N,12,FALSE)</f>
        <v>111.36864</v>
      </c>
      <c r="H155" s="9">
        <f>VLOOKUP(A155,Base_Insee_Logts_2023!A:N,13,FALSE)</f>
        <v>46.127719999999997</v>
      </c>
      <c r="I155" s="9">
        <f>VLOOKUP(A155,Base_Insee_Logts_2023!A:N,14,FALSE)</f>
        <v>65.240920000000003</v>
      </c>
      <c r="J155" s="6">
        <v>2.2999999999999998</v>
      </c>
      <c r="K155" s="10">
        <f t="shared" si="4"/>
        <v>0.98929985016858812</v>
      </c>
      <c r="L155" s="7">
        <f t="shared" si="5"/>
        <v>1.742704777220935</v>
      </c>
    </row>
    <row r="156" spans="1:12" s="5" customFormat="1" x14ac:dyDescent="0.25">
      <c r="A156" s="8">
        <v>77141</v>
      </c>
      <c r="B156" s="5" t="s">
        <v>26</v>
      </c>
      <c r="C156" s="5" t="s">
        <v>183</v>
      </c>
      <c r="D156" t="s">
        <v>30</v>
      </c>
      <c r="E156" t="s">
        <v>1390</v>
      </c>
      <c r="F156" s="9">
        <f>VLOOKUP(A156,Base_Insee_Logts_2023!A:N,10,FALSE)</f>
        <v>429.85473000000002</v>
      </c>
      <c r="G156" s="9">
        <f>VLOOKUP(A156,Base_Insee_Logts_2023!A:N,12,FALSE)</f>
        <v>414.36894999999998</v>
      </c>
      <c r="H156" s="9">
        <f>VLOOKUP(A156,Base_Insee_Logts_2023!A:N,13,FALSE)</f>
        <v>167.88764</v>
      </c>
      <c r="I156" s="9">
        <f>VLOOKUP(A156,Base_Insee_Logts_2023!A:N,14,FALSE)</f>
        <v>246.48131000000001</v>
      </c>
      <c r="J156" s="6">
        <v>2.2999999999999998</v>
      </c>
      <c r="K156" s="10">
        <f t="shared" si="4"/>
        <v>0.96397438734709273</v>
      </c>
      <c r="L156" s="7">
        <f t="shared" si="5"/>
        <v>1.7094022741124659</v>
      </c>
    </row>
    <row r="157" spans="1:12" s="5" customFormat="1" x14ac:dyDescent="0.25">
      <c r="A157" s="8">
        <v>77142</v>
      </c>
      <c r="B157" s="5" t="s">
        <v>26</v>
      </c>
      <c r="C157" s="5" t="s">
        <v>184</v>
      </c>
      <c r="D157" t="s">
        <v>30</v>
      </c>
      <c r="E157" t="s">
        <v>1390</v>
      </c>
      <c r="F157" s="9">
        <f>VLOOKUP(A157,Base_Insee_Logts_2023!A:N,10,FALSE)</f>
        <v>2176.1871099999998</v>
      </c>
      <c r="G157" s="9">
        <f>VLOOKUP(A157,Base_Insee_Logts_2023!A:N,12,FALSE)</f>
        <v>1959.94461</v>
      </c>
      <c r="H157" s="9">
        <f>VLOOKUP(A157,Base_Insee_Logts_2023!A:N,13,FALSE)</f>
        <v>1001.27721</v>
      </c>
      <c r="I157" s="9">
        <f>VLOOKUP(A157,Base_Insee_Logts_2023!A:N,14,FALSE)</f>
        <v>958.66740000000004</v>
      </c>
      <c r="J157" s="6">
        <v>2.2999999999999998</v>
      </c>
      <c r="K157" s="10">
        <f t="shared" si="4"/>
        <v>0.90063239552962893</v>
      </c>
      <c r="L157" s="7">
        <f t="shared" si="5"/>
        <v>1.4733164327951562</v>
      </c>
    </row>
    <row r="158" spans="1:12" s="5" customFormat="1" x14ac:dyDescent="0.25">
      <c r="A158" s="8">
        <v>77143</v>
      </c>
      <c r="B158" s="5" t="s">
        <v>26</v>
      </c>
      <c r="C158" s="5" t="s">
        <v>185</v>
      </c>
      <c r="D158" t="s">
        <v>61</v>
      </c>
      <c r="E158" t="s">
        <v>1391</v>
      </c>
      <c r="F158" s="9">
        <f>VLOOKUP(A158,Base_Insee_Logts_2023!A:N,10,FALSE)</f>
        <v>1928.6792499999999</v>
      </c>
      <c r="G158" s="9">
        <f>VLOOKUP(A158,Base_Insee_Logts_2023!A:N,12,FALSE)</f>
        <v>1756.8030000000001</v>
      </c>
      <c r="H158" s="9">
        <f>VLOOKUP(A158,Base_Insee_Logts_2023!A:N,13,FALSE)</f>
        <v>829.19704000000002</v>
      </c>
      <c r="I158" s="9">
        <f>VLOOKUP(A158,Base_Insee_Logts_2023!A:N,14,FALSE)</f>
        <v>927.60596999999996</v>
      </c>
      <c r="J158" s="6">
        <v>2.2000000000000002</v>
      </c>
      <c r="K158" s="10">
        <f t="shared" si="4"/>
        <v>0.91088396372802793</v>
      </c>
      <c r="L158" s="7">
        <f t="shared" si="5"/>
        <v>1.4880287502445004</v>
      </c>
    </row>
    <row r="159" spans="1:12" s="5" customFormat="1" x14ac:dyDescent="0.25">
      <c r="A159" s="8">
        <v>77144</v>
      </c>
      <c r="B159" s="5" t="s">
        <v>26</v>
      </c>
      <c r="C159" s="5" t="s">
        <v>186</v>
      </c>
      <c r="D159" t="s">
        <v>70</v>
      </c>
      <c r="E159" t="s">
        <v>1389</v>
      </c>
      <c r="F159" s="9">
        <f>VLOOKUP(A159,Base_Insee_Logts_2023!A:N,10,FALSE)</f>
        <v>145.45510999999999</v>
      </c>
      <c r="G159" s="9">
        <f>VLOOKUP(A159,Base_Insee_Logts_2023!A:N,12,FALSE)</f>
        <v>143.74162999999999</v>
      </c>
      <c r="H159" s="9">
        <f>VLOOKUP(A159,Base_Insee_Logts_2023!A:N,13,FALSE)</f>
        <v>24.114239999999999</v>
      </c>
      <c r="I159" s="9">
        <f>VLOOKUP(A159,Base_Insee_Logts_2023!A:N,14,FALSE)</f>
        <v>119.62739000000001</v>
      </c>
      <c r="J159" s="6">
        <v>2.2999999999999998</v>
      </c>
      <c r="K159" s="10">
        <f t="shared" si="4"/>
        <v>0.98821987072162676</v>
      </c>
      <c r="L159" s="7">
        <f t="shared" si="5"/>
        <v>2.0573855191474539</v>
      </c>
    </row>
    <row r="160" spans="1:12" s="5" customFormat="1" x14ac:dyDescent="0.25">
      <c r="A160" s="8">
        <v>77145</v>
      </c>
      <c r="B160" s="5" t="s">
        <v>26</v>
      </c>
      <c r="C160" s="5" t="s">
        <v>187</v>
      </c>
      <c r="D160" t="s">
        <v>34</v>
      </c>
      <c r="E160" t="s">
        <v>1389</v>
      </c>
      <c r="F160" s="9">
        <f>VLOOKUP(A160,Base_Insee_Logts_2023!A:N,10,FALSE)</f>
        <v>246.00745000000001</v>
      </c>
      <c r="G160" s="9">
        <f>VLOOKUP(A160,Base_Insee_Logts_2023!A:N,12,FALSE)</f>
        <v>241.77615</v>
      </c>
      <c r="H160" s="9">
        <f>VLOOKUP(A160,Base_Insee_Logts_2023!A:N,13,FALSE)</f>
        <v>87.148840000000007</v>
      </c>
      <c r="I160" s="9">
        <f>VLOOKUP(A160,Base_Insee_Logts_2023!A:N,14,FALSE)</f>
        <v>154.62730999999999</v>
      </c>
      <c r="J160" s="6">
        <v>2.2999999999999998</v>
      </c>
      <c r="K160" s="10">
        <f t="shared" si="4"/>
        <v>0.98280011438677972</v>
      </c>
      <c r="L160" s="7">
        <f t="shared" si="5"/>
        <v>1.7999115595889472</v>
      </c>
    </row>
    <row r="161" spans="1:12" s="5" customFormat="1" x14ac:dyDescent="0.25">
      <c r="A161" s="8">
        <v>77146</v>
      </c>
      <c r="B161" s="5" t="s">
        <v>26</v>
      </c>
      <c r="C161" s="5" t="s">
        <v>188</v>
      </c>
      <c r="D161" t="s">
        <v>97</v>
      </c>
      <c r="E161" t="s">
        <v>1392</v>
      </c>
      <c r="F161" s="9">
        <f>VLOOKUP(A161,Base_Insee_Logts_2023!A:N,10,FALSE)</f>
        <v>833.59907999999996</v>
      </c>
      <c r="G161" s="9">
        <f>VLOOKUP(A161,Base_Insee_Logts_2023!A:N,12,FALSE)</f>
        <v>794.08344999999997</v>
      </c>
      <c r="H161" s="9">
        <f>VLOOKUP(A161,Base_Insee_Logts_2023!A:N,13,FALSE)</f>
        <v>398.16275000000002</v>
      </c>
      <c r="I161" s="9">
        <f>VLOOKUP(A161,Base_Insee_Logts_2023!A:N,14,FALSE)</f>
        <v>395.92070000000001</v>
      </c>
      <c r="J161" s="6">
        <v>2.2000000000000002</v>
      </c>
      <c r="K161" s="10">
        <f t="shared" si="4"/>
        <v>0.95259636083091648</v>
      </c>
      <c r="L161" s="7">
        <f t="shared" si="5"/>
        <v>1.5225404159515148</v>
      </c>
    </row>
    <row r="162" spans="1:12" s="5" customFormat="1" x14ac:dyDescent="0.25">
      <c r="A162" s="8">
        <v>77147</v>
      </c>
      <c r="B162" s="5" t="s">
        <v>26</v>
      </c>
      <c r="C162" s="5" t="s">
        <v>189</v>
      </c>
      <c r="D162" t="s">
        <v>44</v>
      </c>
      <c r="E162" t="s">
        <v>1389</v>
      </c>
      <c r="F162" s="9">
        <f>VLOOKUP(A162,Base_Insee_Logts_2023!A:N,10,FALSE)</f>
        <v>284.84939000000003</v>
      </c>
      <c r="G162" s="9">
        <f>VLOOKUP(A162,Base_Insee_Logts_2023!A:N,12,FALSE)</f>
        <v>269.28251999999998</v>
      </c>
      <c r="H162" s="9">
        <f>VLOOKUP(A162,Base_Insee_Logts_2023!A:N,13,FALSE)</f>
        <v>108.59678</v>
      </c>
      <c r="I162" s="9">
        <f>VLOOKUP(A162,Base_Insee_Logts_2023!A:N,14,FALSE)</f>
        <v>160.68573000000001</v>
      </c>
      <c r="J162" s="6">
        <v>2.2999999999999998</v>
      </c>
      <c r="K162" s="10">
        <f t="shared" si="4"/>
        <v>0.94535052365743155</v>
      </c>
      <c r="L162" s="7">
        <f t="shared" si="5"/>
        <v>1.6786904792037642</v>
      </c>
    </row>
    <row r="163" spans="1:12" s="5" customFormat="1" x14ac:dyDescent="0.25">
      <c r="A163" s="8">
        <v>77148</v>
      </c>
      <c r="B163" s="5" t="s">
        <v>26</v>
      </c>
      <c r="C163" s="5" t="s">
        <v>190</v>
      </c>
      <c r="D163" t="s">
        <v>40</v>
      </c>
      <c r="E163" t="s">
        <v>1389</v>
      </c>
      <c r="F163" s="9">
        <f>VLOOKUP(A163,Base_Insee_Logts_2023!A:N,10,FALSE)</f>
        <v>694.28628000000003</v>
      </c>
      <c r="G163" s="9">
        <f>VLOOKUP(A163,Base_Insee_Logts_2023!A:N,12,FALSE)</f>
        <v>614.11431000000005</v>
      </c>
      <c r="H163" s="9">
        <f>VLOOKUP(A163,Base_Insee_Logts_2023!A:N,13,FALSE)</f>
        <v>281.53559999999999</v>
      </c>
      <c r="I163" s="9">
        <f>VLOOKUP(A163,Base_Insee_Logts_2023!A:N,14,FALSE)</f>
        <v>332.57871</v>
      </c>
      <c r="J163" s="6">
        <v>2.2999999999999998</v>
      </c>
      <c r="K163" s="10">
        <f t="shared" si="4"/>
        <v>0.88452606322567695</v>
      </c>
      <c r="L163" s="7">
        <f t="shared" si="5"/>
        <v>1.507255239150052</v>
      </c>
    </row>
    <row r="164" spans="1:12" s="5" customFormat="1" x14ac:dyDescent="0.25">
      <c r="A164" s="8">
        <v>77150</v>
      </c>
      <c r="B164" s="5" t="s">
        <v>26</v>
      </c>
      <c r="C164" s="5" t="s">
        <v>191</v>
      </c>
      <c r="D164" t="s">
        <v>36</v>
      </c>
      <c r="E164" t="s">
        <v>1389</v>
      </c>
      <c r="F164" s="9">
        <f>VLOOKUP(A164,Base_Insee_Logts_2023!A:N,10,FALSE)</f>
        <v>179.66087999999999</v>
      </c>
      <c r="G164" s="9">
        <f>VLOOKUP(A164,Base_Insee_Logts_2023!A:N,12,FALSE)</f>
        <v>174.56036</v>
      </c>
      <c r="H164" s="9">
        <f>VLOOKUP(A164,Base_Insee_Logts_2023!A:N,13,FALSE)</f>
        <v>60.1999</v>
      </c>
      <c r="I164" s="9">
        <f>VLOOKUP(A164,Base_Insee_Logts_2023!A:N,14,FALSE)</f>
        <v>114.36046</v>
      </c>
      <c r="J164" s="6">
        <v>2.2999999999999998</v>
      </c>
      <c r="K164" s="10">
        <f t="shared" si="4"/>
        <v>0.97161029156709022</v>
      </c>
      <c r="L164" s="7">
        <f t="shared" si="5"/>
        <v>1.7991059489411383</v>
      </c>
    </row>
    <row r="165" spans="1:12" s="5" customFormat="1" x14ac:dyDescent="0.25">
      <c r="A165" s="8">
        <v>77151</v>
      </c>
      <c r="B165" s="5" t="s">
        <v>26</v>
      </c>
      <c r="C165" s="5" t="s">
        <v>192</v>
      </c>
      <c r="D165" t="s">
        <v>30</v>
      </c>
      <c r="E165" t="s">
        <v>1389</v>
      </c>
      <c r="F165" s="9">
        <f>VLOOKUP(A165,Base_Insee_Logts_2023!A:N,10,FALSE)</f>
        <v>124</v>
      </c>
      <c r="G165" s="9">
        <f>VLOOKUP(A165,Base_Insee_Logts_2023!A:N,12,FALSE)</f>
        <v>115</v>
      </c>
      <c r="H165" s="9">
        <f>VLOOKUP(A165,Base_Insee_Logts_2023!A:N,13,FALSE)</f>
        <v>36</v>
      </c>
      <c r="I165" s="9">
        <f>VLOOKUP(A165,Base_Insee_Logts_2023!A:N,14,FALSE)</f>
        <v>79</v>
      </c>
      <c r="J165" s="6">
        <v>2.2999999999999998</v>
      </c>
      <c r="K165" s="10">
        <f t="shared" si="4"/>
        <v>0.92741935483870963</v>
      </c>
      <c r="L165" s="7">
        <f t="shared" si="5"/>
        <v>1.7556451612903226</v>
      </c>
    </row>
    <row r="166" spans="1:12" s="5" customFormat="1" x14ac:dyDescent="0.25">
      <c r="A166" s="8">
        <v>77152</v>
      </c>
      <c r="B166" s="5" t="s">
        <v>26</v>
      </c>
      <c r="C166" s="5" t="s">
        <v>193</v>
      </c>
      <c r="D166" t="s">
        <v>78</v>
      </c>
      <c r="E166" t="s">
        <v>1391</v>
      </c>
      <c r="F166" s="9">
        <f>VLOOKUP(A166,Base_Insee_Logts_2023!A:N,10,FALSE)</f>
        <v>9773.7183999999997</v>
      </c>
      <c r="G166" s="9">
        <f>VLOOKUP(A166,Base_Insee_Logts_2023!A:N,12,FALSE)</f>
        <v>7538.0984500000004</v>
      </c>
      <c r="H166" s="9">
        <f>VLOOKUP(A166,Base_Insee_Logts_2023!A:N,13,FALSE)</f>
        <v>4953.2682100000002</v>
      </c>
      <c r="I166" s="9">
        <f>VLOOKUP(A166,Base_Insee_Logts_2023!A:N,14,FALSE)</f>
        <v>2584.8302399999998</v>
      </c>
      <c r="J166" s="6">
        <v>2.2000000000000002</v>
      </c>
      <c r="K166" s="10">
        <f t="shared" si="4"/>
        <v>0.7712620869044069</v>
      </c>
      <c r="L166" s="7">
        <f t="shared" si="5"/>
        <v>1.0886230094372271</v>
      </c>
    </row>
    <row r="167" spans="1:12" s="5" customFormat="1" x14ac:dyDescent="0.25">
      <c r="A167" s="8">
        <v>77153</v>
      </c>
      <c r="B167" s="5" t="s">
        <v>26</v>
      </c>
      <c r="C167" s="5" t="s">
        <v>194</v>
      </c>
      <c r="D167" t="s">
        <v>160</v>
      </c>
      <c r="E167" t="s">
        <v>1390</v>
      </c>
      <c r="F167" s="9">
        <f>VLOOKUP(A167,Base_Insee_Logts_2023!A:N,10,FALSE)</f>
        <v>4502.7412700000004</v>
      </c>
      <c r="G167" s="9">
        <f>VLOOKUP(A167,Base_Insee_Logts_2023!A:N,12,FALSE)</f>
        <v>4087.90798</v>
      </c>
      <c r="H167" s="9">
        <f>VLOOKUP(A167,Base_Insee_Logts_2023!A:N,13,FALSE)</f>
        <v>1988.5622499999999</v>
      </c>
      <c r="I167" s="9">
        <f>VLOOKUP(A167,Base_Insee_Logts_2023!A:N,14,FALSE)</f>
        <v>2099.34573</v>
      </c>
      <c r="J167" s="6">
        <v>2.2999999999999998</v>
      </c>
      <c r="K167" s="10">
        <f t="shared" si="4"/>
        <v>0.90787094680214653</v>
      </c>
      <c r="L167" s="7">
        <f t="shared" si="5"/>
        <v>1.5139793783887563</v>
      </c>
    </row>
    <row r="168" spans="1:12" s="5" customFormat="1" x14ac:dyDescent="0.25">
      <c r="A168" s="8">
        <v>77154</v>
      </c>
      <c r="B168" s="5" t="s">
        <v>26</v>
      </c>
      <c r="C168" s="5" t="s">
        <v>195</v>
      </c>
      <c r="D168" t="s">
        <v>30</v>
      </c>
      <c r="E168" t="s">
        <v>1389</v>
      </c>
      <c r="F168" s="9">
        <f>VLOOKUP(A168,Base_Insee_Logts_2023!A:N,10,FALSE)</f>
        <v>460.04707999999999</v>
      </c>
      <c r="G168" s="9">
        <f>VLOOKUP(A168,Base_Insee_Logts_2023!A:N,12,FALSE)</f>
        <v>444.49225000000001</v>
      </c>
      <c r="H168" s="9">
        <f>VLOOKUP(A168,Base_Insee_Logts_2023!A:N,13,FALSE)</f>
        <v>144.62476000000001</v>
      </c>
      <c r="I168" s="9">
        <f>VLOOKUP(A168,Base_Insee_Logts_2023!A:N,14,FALSE)</f>
        <v>299.86748999999998</v>
      </c>
      <c r="J168" s="6">
        <v>2.2999999999999998</v>
      </c>
      <c r="K168" s="10">
        <f t="shared" si="4"/>
        <v>0.96618861269590062</v>
      </c>
      <c r="L168" s="7">
        <f t="shared" si="5"/>
        <v>1.8135534889168299</v>
      </c>
    </row>
    <row r="169" spans="1:12" s="5" customFormat="1" x14ac:dyDescent="0.25">
      <c r="A169" s="8">
        <v>77155</v>
      </c>
      <c r="B169" s="5" t="s">
        <v>26</v>
      </c>
      <c r="C169" s="5" t="s">
        <v>196</v>
      </c>
      <c r="D169" t="s">
        <v>101</v>
      </c>
      <c r="E169" t="s">
        <v>1392</v>
      </c>
      <c r="F169" s="9">
        <f>VLOOKUP(A169,Base_Insee_Logts_2023!A:N,10,FALSE)</f>
        <v>1393.8427099999999</v>
      </c>
      <c r="G169" s="9">
        <f>VLOOKUP(A169,Base_Insee_Logts_2023!A:N,12,FALSE)</f>
        <v>1292.1855499999999</v>
      </c>
      <c r="H169" s="9">
        <f>VLOOKUP(A169,Base_Insee_Logts_2023!A:N,13,FALSE)</f>
        <v>602.87066000000004</v>
      </c>
      <c r="I169" s="9">
        <f>VLOOKUP(A169,Base_Insee_Logts_2023!A:N,14,FALSE)</f>
        <v>689.31488000000002</v>
      </c>
      <c r="J169" s="6">
        <v>2.2000000000000002</v>
      </c>
      <c r="K169" s="10">
        <f t="shared" si="4"/>
        <v>0.92706697874109478</v>
      </c>
      <c r="L169" s="7">
        <f t="shared" si="5"/>
        <v>1.5205183345257087</v>
      </c>
    </row>
    <row r="170" spans="1:12" s="5" customFormat="1" x14ac:dyDescent="0.25">
      <c r="A170" s="8">
        <v>77156</v>
      </c>
      <c r="B170" s="5" t="s">
        <v>26</v>
      </c>
      <c r="C170" s="5" t="s">
        <v>197</v>
      </c>
      <c r="D170" t="s">
        <v>32</v>
      </c>
      <c r="E170" t="s">
        <v>1391</v>
      </c>
      <c r="F170" s="9">
        <f>VLOOKUP(A170,Base_Insee_Logts_2023!A:N,10,FALSE)</f>
        <v>403.85766999999998</v>
      </c>
      <c r="G170" s="9">
        <f>VLOOKUP(A170,Base_Insee_Logts_2023!A:N,12,FALSE)</f>
        <v>384.38448</v>
      </c>
      <c r="H170" s="9">
        <f>VLOOKUP(A170,Base_Insee_Logts_2023!A:N,13,FALSE)</f>
        <v>179.58975000000001</v>
      </c>
      <c r="I170" s="9">
        <f>VLOOKUP(A170,Base_Insee_Logts_2023!A:N,14,FALSE)</f>
        <v>204.79472999999999</v>
      </c>
      <c r="J170" s="6">
        <v>2.2000000000000002</v>
      </c>
      <c r="K170" s="10">
        <f t="shared" si="4"/>
        <v>0.95178204737327388</v>
      </c>
      <c r="L170" s="7">
        <f t="shared" si="5"/>
        <v>1.5602976068276728</v>
      </c>
    </row>
    <row r="171" spans="1:12" s="5" customFormat="1" x14ac:dyDescent="0.25">
      <c r="A171" s="8">
        <v>77157</v>
      </c>
      <c r="B171" s="5" t="s">
        <v>26</v>
      </c>
      <c r="C171" s="5" t="s">
        <v>198</v>
      </c>
      <c r="D171" t="s">
        <v>40</v>
      </c>
      <c r="E171" t="s">
        <v>1389</v>
      </c>
      <c r="F171" s="9">
        <f>VLOOKUP(A171,Base_Insee_Logts_2023!A:N,10,FALSE)</f>
        <v>130.4453</v>
      </c>
      <c r="G171" s="9">
        <f>VLOOKUP(A171,Base_Insee_Logts_2023!A:N,12,FALSE)</f>
        <v>121.0104</v>
      </c>
      <c r="H171" s="9">
        <f>VLOOKUP(A171,Base_Insee_Logts_2023!A:N,13,FALSE)</f>
        <v>55.668469999999999</v>
      </c>
      <c r="I171" s="9">
        <f>VLOOKUP(A171,Base_Insee_Logts_2023!A:N,14,FALSE)</f>
        <v>65.341930000000005</v>
      </c>
      <c r="J171" s="6">
        <v>2.2999999999999998</v>
      </c>
      <c r="K171" s="10">
        <f t="shared" si="4"/>
        <v>0.92767159874675442</v>
      </c>
      <c r="L171" s="7">
        <f t="shared" si="5"/>
        <v>1.5788603268956412</v>
      </c>
    </row>
    <row r="172" spans="1:12" s="5" customFormat="1" x14ac:dyDescent="0.25">
      <c r="A172" s="8">
        <v>77158</v>
      </c>
      <c r="B172" s="5" t="s">
        <v>26</v>
      </c>
      <c r="C172" s="5" t="s">
        <v>199</v>
      </c>
      <c r="D172" t="s">
        <v>58</v>
      </c>
      <c r="E172" t="s">
        <v>1389</v>
      </c>
      <c r="F172" s="9">
        <f>VLOOKUP(A172,Base_Insee_Logts_2023!A:N,10,FALSE)</f>
        <v>93</v>
      </c>
      <c r="G172" s="9">
        <f>VLOOKUP(A172,Base_Insee_Logts_2023!A:N,12,FALSE)</f>
        <v>85</v>
      </c>
      <c r="H172" s="9">
        <f>VLOOKUP(A172,Base_Insee_Logts_2023!A:N,13,FALSE)</f>
        <v>37</v>
      </c>
      <c r="I172" s="9">
        <f>VLOOKUP(A172,Base_Insee_Logts_2023!A:N,14,FALSE)</f>
        <v>48</v>
      </c>
      <c r="J172" s="6">
        <v>2.2999999999999998</v>
      </c>
      <c r="K172" s="10">
        <f t="shared" si="4"/>
        <v>0.91397849462365588</v>
      </c>
      <c r="L172" s="7">
        <f t="shared" si="5"/>
        <v>1.5849462365591396</v>
      </c>
    </row>
    <row r="173" spans="1:12" s="5" customFormat="1" x14ac:dyDescent="0.25">
      <c r="A173" s="8">
        <v>77159</v>
      </c>
      <c r="B173" s="5" t="s">
        <v>26</v>
      </c>
      <c r="C173" s="5" t="s">
        <v>200</v>
      </c>
      <c r="D173" t="s">
        <v>51</v>
      </c>
      <c r="E173" t="s">
        <v>1390</v>
      </c>
      <c r="F173" s="9">
        <f>VLOOKUP(A173,Base_Insee_Logts_2023!A:N,10,FALSE)</f>
        <v>1151.62446</v>
      </c>
      <c r="G173" s="9">
        <f>VLOOKUP(A173,Base_Insee_Logts_2023!A:N,12,FALSE)</f>
        <v>1048.7691199999999</v>
      </c>
      <c r="H173" s="9">
        <f>VLOOKUP(A173,Base_Insee_Logts_2023!A:N,13,FALSE)</f>
        <v>546.87775999999997</v>
      </c>
      <c r="I173" s="9">
        <f>VLOOKUP(A173,Base_Insee_Logts_2023!A:N,14,FALSE)</f>
        <v>501.89134999999999</v>
      </c>
      <c r="J173" s="6">
        <v>2.2999999999999998</v>
      </c>
      <c r="K173" s="10">
        <f t="shared" si="4"/>
        <v>0.91068673550056412</v>
      </c>
      <c r="L173" s="7">
        <f t="shared" si="5"/>
        <v>1.4772418649392005</v>
      </c>
    </row>
    <row r="174" spans="1:12" s="5" customFormat="1" x14ac:dyDescent="0.25">
      <c r="A174" s="8">
        <v>77161</v>
      </c>
      <c r="B174" s="5" t="s">
        <v>26</v>
      </c>
      <c r="C174" s="5" t="s">
        <v>201</v>
      </c>
      <c r="D174" t="s">
        <v>122</v>
      </c>
      <c r="E174" t="s">
        <v>1389</v>
      </c>
      <c r="F174" s="9">
        <f>VLOOKUP(A174,Base_Insee_Logts_2023!A:N,10,FALSE)</f>
        <v>334.67604</v>
      </c>
      <c r="G174" s="9">
        <f>VLOOKUP(A174,Base_Insee_Logts_2023!A:N,12,FALSE)</f>
        <v>325.95771999999999</v>
      </c>
      <c r="H174" s="9">
        <f>VLOOKUP(A174,Base_Insee_Logts_2023!A:N,13,FALSE)</f>
        <v>129.322</v>
      </c>
      <c r="I174" s="9">
        <f>VLOOKUP(A174,Base_Insee_Logts_2023!A:N,14,FALSE)</f>
        <v>196.63570999999999</v>
      </c>
      <c r="J174" s="6">
        <v>2.2999999999999998</v>
      </c>
      <c r="K174" s="10">
        <f t="shared" si="4"/>
        <v>0.97394997263622451</v>
      </c>
      <c r="L174" s="7">
        <f t="shared" si="5"/>
        <v>1.7377525233058213</v>
      </c>
    </row>
    <row r="175" spans="1:12" s="5" customFormat="1" x14ac:dyDescent="0.25">
      <c r="A175" s="8">
        <v>77162</v>
      </c>
      <c r="B175" s="5" t="s">
        <v>26</v>
      </c>
      <c r="C175" s="5" t="s">
        <v>202</v>
      </c>
      <c r="D175" t="s">
        <v>68</v>
      </c>
      <c r="E175" t="s">
        <v>1389</v>
      </c>
      <c r="F175" s="9">
        <f>VLOOKUP(A175,Base_Insee_Logts_2023!A:N,10,FALSE)</f>
        <v>431.60108000000002</v>
      </c>
      <c r="G175" s="9">
        <f>VLOOKUP(A175,Base_Insee_Logts_2023!A:N,12,FALSE)</f>
        <v>417.36563999999998</v>
      </c>
      <c r="H175" s="9">
        <f>VLOOKUP(A175,Base_Insee_Logts_2023!A:N,13,FALSE)</f>
        <v>146.94112999999999</v>
      </c>
      <c r="I175" s="9">
        <f>VLOOKUP(A175,Base_Insee_Logts_2023!A:N,14,FALSE)</f>
        <v>270.42451</v>
      </c>
      <c r="J175" s="6">
        <v>2.2999999999999998</v>
      </c>
      <c r="K175" s="10">
        <f t="shared" si="4"/>
        <v>0.96701713536027289</v>
      </c>
      <c r="L175" s="7">
        <f t="shared" si="5"/>
        <v>1.7815467537754999</v>
      </c>
    </row>
    <row r="176" spans="1:12" s="5" customFormat="1" x14ac:dyDescent="0.25">
      <c r="A176" s="8">
        <v>77163</v>
      </c>
      <c r="B176" s="5" t="s">
        <v>26</v>
      </c>
      <c r="C176" s="5" t="s">
        <v>203</v>
      </c>
      <c r="D176" t="s">
        <v>40</v>
      </c>
      <c r="E176" t="s">
        <v>1389</v>
      </c>
      <c r="F176" s="9">
        <f>VLOOKUP(A176,Base_Insee_Logts_2023!A:N,10,FALSE)</f>
        <v>136</v>
      </c>
      <c r="G176" s="9">
        <f>VLOOKUP(A176,Base_Insee_Logts_2023!A:N,12,FALSE)</f>
        <v>130</v>
      </c>
      <c r="H176" s="9">
        <f>VLOOKUP(A176,Base_Insee_Logts_2023!A:N,13,FALSE)</f>
        <v>45</v>
      </c>
      <c r="I176" s="9">
        <f>VLOOKUP(A176,Base_Insee_Logts_2023!A:N,14,FALSE)</f>
        <v>85</v>
      </c>
      <c r="J176" s="6">
        <v>2.2999999999999998</v>
      </c>
      <c r="K176" s="10">
        <f t="shared" si="4"/>
        <v>0.95588235294117652</v>
      </c>
      <c r="L176" s="7">
        <f t="shared" si="5"/>
        <v>1.7683823529411762</v>
      </c>
    </row>
    <row r="177" spans="1:12" s="5" customFormat="1" x14ac:dyDescent="0.25">
      <c r="A177" s="8">
        <v>77164</v>
      </c>
      <c r="B177" s="5" t="s">
        <v>26</v>
      </c>
      <c r="C177" s="5" t="s">
        <v>204</v>
      </c>
      <c r="D177" t="s">
        <v>34</v>
      </c>
      <c r="E177" t="s">
        <v>1389</v>
      </c>
      <c r="F177" s="9">
        <f>VLOOKUP(A177,Base_Insee_Logts_2023!A:N,10,FALSE)</f>
        <v>220.79969</v>
      </c>
      <c r="G177" s="9">
        <f>VLOOKUP(A177,Base_Insee_Logts_2023!A:N,12,FALSE)</f>
        <v>214.30953</v>
      </c>
      <c r="H177" s="9">
        <f>VLOOKUP(A177,Base_Insee_Logts_2023!A:N,13,FALSE)</f>
        <v>72.249200000000002</v>
      </c>
      <c r="I177" s="9">
        <f>VLOOKUP(A177,Base_Insee_Logts_2023!A:N,14,FALSE)</f>
        <v>142.06032999999999</v>
      </c>
      <c r="J177" s="6">
        <v>2.2999999999999998</v>
      </c>
      <c r="K177" s="10">
        <f t="shared" si="4"/>
        <v>0.97060611815170572</v>
      </c>
      <c r="L177" s="7">
        <f t="shared" si="5"/>
        <v>1.8070132208971847</v>
      </c>
    </row>
    <row r="178" spans="1:12" s="5" customFormat="1" x14ac:dyDescent="0.25">
      <c r="A178" s="8">
        <v>77165</v>
      </c>
      <c r="B178" s="5" t="s">
        <v>26</v>
      </c>
      <c r="C178" s="5" t="s">
        <v>205</v>
      </c>
      <c r="D178" t="s">
        <v>34</v>
      </c>
      <c r="E178" t="s">
        <v>1389</v>
      </c>
      <c r="F178" s="9">
        <f>VLOOKUP(A178,Base_Insee_Logts_2023!A:N,10,FALSE)</f>
        <v>245</v>
      </c>
      <c r="G178" s="9">
        <f>VLOOKUP(A178,Base_Insee_Logts_2023!A:N,12,FALSE)</f>
        <v>235</v>
      </c>
      <c r="H178" s="9">
        <f>VLOOKUP(A178,Base_Insee_Logts_2023!A:N,13,FALSE)</f>
        <v>83</v>
      </c>
      <c r="I178" s="9">
        <f>VLOOKUP(A178,Base_Insee_Logts_2023!A:N,14,FALSE)</f>
        <v>152</v>
      </c>
      <c r="J178" s="6">
        <v>2.2999999999999998</v>
      </c>
      <c r="K178" s="10">
        <f t="shared" si="4"/>
        <v>0.95918367346938771</v>
      </c>
      <c r="L178" s="7">
        <f t="shared" si="5"/>
        <v>1.7657142857142856</v>
      </c>
    </row>
    <row r="179" spans="1:12" s="5" customFormat="1" x14ac:dyDescent="0.25">
      <c r="A179" s="8">
        <v>77167</v>
      </c>
      <c r="B179" s="5" t="s">
        <v>26</v>
      </c>
      <c r="C179" s="5" t="s">
        <v>206</v>
      </c>
      <c r="D179" t="s">
        <v>51</v>
      </c>
      <c r="E179" t="s">
        <v>1389</v>
      </c>
      <c r="F179" s="9">
        <f>VLOOKUP(A179,Base_Insee_Logts_2023!A:N,10,FALSE)</f>
        <v>130.19234</v>
      </c>
      <c r="G179" s="9">
        <f>VLOOKUP(A179,Base_Insee_Logts_2023!A:N,12,FALSE)</f>
        <v>122.03654</v>
      </c>
      <c r="H179" s="9">
        <f>VLOOKUP(A179,Base_Insee_Logts_2023!A:N,13,FALSE)</f>
        <v>40.528359999999999</v>
      </c>
      <c r="I179" s="9">
        <f>VLOOKUP(A179,Base_Insee_Logts_2023!A:N,14,FALSE)</f>
        <v>81.508179999999996</v>
      </c>
      <c r="J179" s="6">
        <v>2.2999999999999998</v>
      </c>
      <c r="K179" s="10">
        <f t="shared" si="4"/>
        <v>0.93735576148335609</v>
      </c>
      <c r="L179" s="7">
        <f t="shared" si="5"/>
        <v>1.7512333982168227</v>
      </c>
    </row>
    <row r="180" spans="1:12" s="5" customFormat="1" x14ac:dyDescent="0.25">
      <c r="A180" s="8">
        <v>77168</v>
      </c>
      <c r="B180" s="5" t="s">
        <v>26</v>
      </c>
      <c r="C180" s="5" t="s">
        <v>207</v>
      </c>
      <c r="D180" t="s">
        <v>42</v>
      </c>
      <c r="E180" t="s">
        <v>1389</v>
      </c>
      <c r="F180" s="9">
        <f>VLOOKUP(A180,Base_Insee_Logts_2023!A:N,10,FALSE)</f>
        <v>921.94521999999995</v>
      </c>
      <c r="G180" s="9">
        <f>VLOOKUP(A180,Base_Insee_Logts_2023!A:N,12,FALSE)</f>
        <v>853.24765000000002</v>
      </c>
      <c r="H180" s="9">
        <f>VLOOKUP(A180,Base_Insee_Logts_2023!A:N,13,FALSE)</f>
        <v>402.22161999999997</v>
      </c>
      <c r="I180" s="9">
        <f>VLOOKUP(A180,Base_Insee_Logts_2023!A:N,14,FALSE)</f>
        <v>451.02604000000002</v>
      </c>
      <c r="J180" s="6">
        <v>2.2999999999999998</v>
      </c>
      <c r="K180" s="10">
        <f t="shared" si="4"/>
        <v>0.925486277807265</v>
      </c>
      <c r="L180" s="7">
        <f t="shared" si="5"/>
        <v>1.5614610074121325</v>
      </c>
    </row>
    <row r="181" spans="1:12" s="5" customFormat="1" x14ac:dyDescent="0.25">
      <c r="A181" s="8">
        <v>77169</v>
      </c>
      <c r="B181" s="5" t="s">
        <v>26</v>
      </c>
      <c r="C181" s="5" t="s">
        <v>208</v>
      </c>
      <c r="D181" t="s">
        <v>97</v>
      </c>
      <c r="E181" t="s">
        <v>1392</v>
      </c>
      <c r="F181" s="9">
        <f>VLOOKUP(A181,Base_Insee_Logts_2023!A:N,10,FALSE)</f>
        <v>3041.0164100000002</v>
      </c>
      <c r="G181" s="9">
        <f>VLOOKUP(A181,Base_Insee_Logts_2023!A:N,12,FALSE)</f>
        <v>2673.4016499999998</v>
      </c>
      <c r="H181" s="9">
        <f>VLOOKUP(A181,Base_Insee_Logts_2023!A:N,13,FALSE)</f>
        <v>1555.2683999999999</v>
      </c>
      <c r="I181" s="9">
        <f>VLOOKUP(A181,Base_Insee_Logts_2023!A:N,14,FALSE)</f>
        <v>1118.1332500000001</v>
      </c>
      <c r="J181" s="6">
        <v>2.2000000000000002</v>
      </c>
      <c r="K181" s="10">
        <f t="shared" si="4"/>
        <v>0.87911450961226467</v>
      </c>
      <c r="L181" s="7">
        <f t="shared" si="5"/>
        <v>1.3203353776048845</v>
      </c>
    </row>
    <row r="182" spans="1:12" s="5" customFormat="1" x14ac:dyDescent="0.25">
      <c r="A182" s="8">
        <v>77171</v>
      </c>
      <c r="B182" s="5" t="s">
        <v>26</v>
      </c>
      <c r="C182" s="5" t="s">
        <v>209</v>
      </c>
      <c r="D182" t="s">
        <v>54</v>
      </c>
      <c r="E182" t="s">
        <v>1390</v>
      </c>
      <c r="F182" s="9">
        <f>VLOOKUP(A182,Base_Insee_Logts_2023!A:N,10,FALSE)</f>
        <v>2561</v>
      </c>
      <c r="G182" s="9">
        <f>VLOOKUP(A182,Base_Insee_Logts_2023!A:N,12,FALSE)</f>
        <v>2272</v>
      </c>
      <c r="H182" s="9">
        <f>VLOOKUP(A182,Base_Insee_Logts_2023!A:N,13,FALSE)</f>
        <v>1325</v>
      </c>
      <c r="I182" s="9">
        <f>VLOOKUP(A182,Base_Insee_Logts_2023!A:N,14,FALSE)</f>
        <v>947</v>
      </c>
      <c r="J182" s="6">
        <v>2.2999999999999998</v>
      </c>
      <c r="K182" s="10">
        <f t="shared" si="4"/>
        <v>0.88715345568137449</v>
      </c>
      <c r="L182" s="7">
        <f t="shared" si="5"/>
        <v>1.3678641155798517</v>
      </c>
    </row>
    <row r="183" spans="1:12" s="5" customFormat="1" x14ac:dyDescent="0.25">
      <c r="A183" s="8">
        <v>77172</v>
      </c>
      <c r="B183" s="5" t="s">
        <v>26</v>
      </c>
      <c r="C183" s="5" t="s">
        <v>210</v>
      </c>
      <c r="D183" t="s">
        <v>58</v>
      </c>
      <c r="E183" t="s">
        <v>1389</v>
      </c>
      <c r="F183" s="9">
        <f>VLOOKUP(A183,Base_Insee_Logts_2023!A:N,10,FALSE)</f>
        <v>377.43403000000001</v>
      </c>
      <c r="G183" s="9">
        <f>VLOOKUP(A183,Base_Insee_Logts_2023!A:N,12,FALSE)</f>
        <v>349.66055999999998</v>
      </c>
      <c r="H183" s="9">
        <f>VLOOKUP(A183,Base_Insee_Logts_2023!A:N,13,FALSE)</f>
        <v>144.71037999999999</v>
      </c>
      <c r="I183" s="9">
        <f>VLOOKUP(A183,Base_Insee_Logts_2023!A:N,14,FALSE)</f>
        <v>204.95018999999999</v>
      </c>
      <c r="J183" s="6">
        <v>2.2999999999999998</v>
      </c>
      <c r="K183" s="10">
        <f t="shared" si="4"/>
        <v>0.92641503470156084</v>
      </c>
      <c r="L183" s="7">
        <f t="shared" si="5"/>
        <v>1.6323271566159518</v>
      </c>
    </row>
    <row r="184" spans="1:12" s="5" customFormat="1" x14ac:dyDescent="0.25">
      <c r="A184" s="8">
        <v>77173</v>
      </c>
      <c r="B184" s="5" t="s">
        <v>26</v>
      </c>
      <c r="C184" s="5" t="s">
        <v>211</v>
      </c>
      <c r="D184" t="s">
        <v>40</v>
      </c>
      <c r="E184" t="s">
        <v>1389</v>
      </c>
      <c r="F184" s="9">
        <f>VLOOKUP(A184,Base_Insee_Logts_2023!A:N,10,FALSE)</f>
        <v>310.72917999999999</v>
      </c>
      <c r="G184" s="9">
        <f>VLOOKUP(A184,Base_Insee_Logts_2023!A:N,12,FALSE)</f>
        <v>293.8698</v>
      </c>
      <c r="H184" s="9">
        <f>VLOOKUP(A184,Base_Insee_Logts_2023!A:N,13,FALSE)</f>
        <v>105.99281000000001</v>
      </c>
      <c r="I184" s="9">
        <f>VLOOKUP(A184,Base_Insee_Logts_2023!A:N,14,FALSE)</f>
        <v>187.87699000000001</v>
      </c>
      <c r="J184" s="6">
        <v>2.2999999999999998</v>
      </c>
      <c r="K184" s="10">
        <f t="shared" si="4"/>
        <v>0.9457425273030361</v>
      </c>
      <c r="L184" s="7">
        <f t="shared" si="5"/>
        <v>1.7317648989386836</v>
      </c>
    </row>
    <row r="185" spans="1:12" s="5" customFormat="1" x14ac:dyDescent="0.25">
      <c r="A185" s="8">
        <v>77174</v>
      </c>
      <c r="B185" s="5" t="s">
        <v>26</v>
      </c>
      <c r="C185" s="5" t="s">
        <v>212</v>
      </c>
      <c r="D185" t="s">
        <v>51</v>
      </c>
      <c r="E185" t="s">
        <v>1389</v>
      </c>
      <c r="F185" s="9">
        <f>VLOOKUP(A185,Base_Insee_Logts_2023!A:N,10,FALSE)</f>
        <v>239.65416999999999</v>
      </c>
      <c r="G185" s="9">
        <f>VLOOKUP(A185,Base_Insee_Logts_2023!A:N,12,FALSE)</f>
        <v>225.72286</v>
      </c>
      <c r="H185" s="9">
        <f>VLOOKUP(A185,Base_Insee_Logts_2023!A:N,13,FALSE)</f>
        <v>98.035049999999998</v>
      </c>
      <c r="I185" s="9">
        <f>VLOOKUP(A185,Base_Insee_Logts_2023!A:N,14,FALSE)</f>
        <v>127.68781</v>
      </c>
      <c r="J185" s="6">
        <v>2.2999999999999998</v>
      </c>
      <c r="K185" s="10">
        <f t="shared" si="4"/>
        <v>0.94186911081079872</v>
      </c>
      <c r="L185" s="7">
        <f t="shared" si="5"/>
        <v>1.6345094808907352</v>
      </c>
    </row>
    <row r="186" spans="1:12" s="5" customFormat="1" x14ac:dyDescent="0.25">
      <c r="A186" s="8">
        <v>77175</v>
      </c>
      <c r="B186" s="5" t="s">
        <v>26</v>
      </c>
      <c r="C186" s="5" t="s">
        <v>213</v>
      </c>
      <c r="D186" t="s">
        <v>34</v>
      </c>
      <c r="E186" t="s">
        <v>1389</v>
      </c>
      <c r="F186" s="9">
        <f>VLOOKUP(A186,Base_Insee_Logts_2023!A:N,10,FALSE)</f>
        <v>1149</v>
      </c>
      <c r="G186" s="9">
        <f>VLOOKUP(A186,Base_Insee_Logts_2023!A:N,12,FALSE)</f>
        <v>1124</v>
      </c>
      <c r="H186" s="9">
        <f>VLOOKUP(A186,Base_Insee_Logts_2023!A:N,13,FALSE)</f>
        <v>308</v>
      </c>
      <c r="I186" s="9">
        <f>VLOOKUP(A186,Base_Insee_Logts_2023!A:N,14,FALSE)</f>
        <v>816</v>
      </c>
      <c r="J186" s="6">
        <v>2.2999999999999998</v>
      </c>
      <c r="K186" s="10">
        <f t="shared" si="4"/>
        <v>0.97824194952132293</v>
      </c>
      <c r="L186" s="7">
        <f t="shared" si="5"/>
        <v>1.9014795474325501</v>
      </c>
    </row>
    <row r="187" spans="1:12" s="5" customFormat="1" x14ac:dyDescent="0.25">
      <c r="A187" s="8">
        <v>77176</v>
      </c>
      <c r="B187" s="5" t="s">
        <v>26</v>
      </c>
      <c r="C187" s="5" t="s">
        <v>214</v>
      </c>
      <c r="D187" t="s">
        <v>30</v>
      </c>
      <c r="E187" t="s">
        <v>1391</v>
      </c>
      <c r="F187" s="9">
        <f>VLOOKUP(A187,Base_Insee_Logts_2023!A:N,10,FALSE)</f>
        <v>1181</v>
      </c>
      <c r="G187" s="9">
        <f>VLOOKUP(A187,Base_Insee_Logts_2023!A:N,12,FALSE)</f>
        <v>1102</v>
      </c>
      <c r="H187" s="9">
        <f>VLOOKUP(A187,Base_Insee_Logts_2023!A:N,13,FALSE)</f>
        <v>500</v>
      </c>
      <c r="I187" s="9">
        <f>VLOOKUP(A187,Base_Insee_Logts_2023!A:N,14,FALSE)</f>
        <v>602</v>
      </c>
      <c r="J187" s="6">
        <v>2.2000000000000002</v>
      </c>
      <c r="K187" s="10">
        <f t="shared" si="4"/>
        <v>0.93310753598645213</v>
      </c>
      <c r="L187" s="7">
        <f t="shared" si="5"/>
        <v>1.5447925486875529</v>
      </c>
    </row>
    <row r="188" spans="1:12" s="5" customFormat="1" x14ac:dyDescent="0.25">
      <c r="A188" s="8">
        <v>77177</v>
      </c>
      <c r="B188" s="5" t="s">
        <v>26</v>
      </c>
      <c r="C188" s="5" t="s">
        <v>215</v>
      </c>
      <c r="D188" t="s">
        <v>70</v>
      </c>
      <c r="E188" t="s">
        <v>1389</v>
      </c>
      <c r="F188" s="9">
        <f>VLOOKUP(A188,Base_Insee_Logts_2023!A:N,10,FALSE)</f>
        <v>532.57006000000001</v>
      </c>
      <c r="G188" s="9">
        <f>VLOOKUP(A188,Base_Insee_Logts_2023!A:N,12,FALSE)</f>
        <v>512.29546000000005</v>
      </c>
      <c r="H188" s="9">
        <f>VLOOKUP(A188,Base_Insee_Logts_2023!A:N,13,FALSE)</f>
        <v>210.06258</v>
      </c>
      <c r="I188" s="9">
        <f>VLOOKUP(A188,Base_Insee_Logts_2023!A:N,14,FALSE)</f>
        <v>302.23288000000002</v>
      </c>
      <c r="J188" s="6">
        <v>2.2999999999999998</v>
      </c>
      <c r="K188" s="10">
        <f t="shared" si="4"/>
        <v>0.96193064251490223</v>
      </c>
      <c r="L188" s="7">
        <f t="shared" si="5"/>
        <v>1.6996791070080057</v>
      </c>
    </row>
    <row r="189" spans="1:12" s="5" customFormat="1" x14ac:dyDescent="0.25">
      <c r="A189" s="8">
        <v>77178</v>
      </c>
      <c r="B189" s="5" t="s">
        <v>26</v>
      </c>
      <c r="C189" s="5" t="s">
        <v>216</v>
      </c>
      <c r="D189" t="s">
        <v>32</v>
      </c>
      <c r="E189" t="s">
        <v>1389</v>
      </c>
      <c r="F189" s="9">
        <f>VLOOKUP(A189,Base_Insee_Logts_2023!A:N,10,FALSE)</f>
        <v>214.56017</v>
      </c>
      <c r="G189" s="9">
        <f>VLOOKUP(A189,Base_Insee_Logts_2023!A:N,12,FALSE)</f>
        <v>211.85615000000001</v>
      </c>
      <c r="H189" s="9">
        <f>VLOOKUP(A189,Base_Insee_Logts_2023!A:N,13,FALSE)</f>
        <v>84.562690000000003</v>
      </c>
      <c r="I189" s="9">
        <f>VLOOKUP(A189,Base_Insee_Logts_2023!A:N,14,FALSE)</f>
        <v>127.29346</v>
      </c>
      <c r="J189" s="6">
        <v>2.2999999999999998</v>
      </c>
      <c r="K189" s="10">
        <f t="shared" si="4"/>
        <v>0.98739738134994959</v>
      </c>
      <c r="L189" s="7">
        <f t="shared" si="5"/>
        <v>1.7586565484171641</v>
      </c>
    </row>
    <row r="190" spans="1:12" s="5" customFormat="1" x14ac:dyDescent="0.25">
      <c r="A190" s="8">
        <v>77179</v>
      </c>
      <c r="B190" s="5" t="s">
        <v>26</v>
      </c>
      <c r="C190" s="5" t="s">
        <v>217</v>
      </c>
      <c r="D190" t="s">
        <v>34</v>
      </c>
      <c r="E190" t="s">
        <v>1389</v>
      </c>
      <c r="F190" s="9">
        <f>VLOOKUP(A190,Base_Insee_Logts_2023!A:N,10,FALSE)</f>
        <v>253.36678000000001</v>
      </c>
      <c r="G190" s="9">
        <f>VLOOKUP(A190,Base_Insee_Logts_2023!A:N,12,FALSE)</f>
        <v>244.88713000000001</v>
      </c>
      <c r="H190" s="9">
        <f>VLOOKUP(A190,Base_Insee_Logts_2023!A:N,13,FALSE)</f>
        <v>90.770690000000002</v>
      </c>
      <c r="I190" s="9">
        <f>VLOOKUP(A190,Base_Insee_Logts_2023!A:N,14,FALSE)</f>
        <v>154.11644000000001</v>
      </c>
      <c r="J190" s="6">
        <v>2.2999999999999998</v>
      </c>
      <c r="K190" s="10">
        <f t="shared" si="4"/>
        <v>0.96653211600984157</v>
      </c>
      <c r="L190" s="7">
        <f t="shared" si="5"/>
        <v>1.7572883943190973</v>
      </c>
    </row>
    <row r="191" spans="1:12" s="5" customFormat="1" x14ac:dyDescent="0.25">
      <c r="A191" s="8">
        <v>77180</v>
      </c>
      <c r="B191" s="5" t="s">
        <v>26</v>
      </c>
      <c r="C191" s="5" t="s">
        <v>218</v>
      </c>
      <c r="D191" t="s">
        <v>219</v>
      </c>
      <c r="E191" t="s">
        <v>1389</v>
      </c>
      <c r="F191" s="9">
        <f>VLOOKUP(A191,Base_Insee_Logts_2023!A:N,10,FALSE)</f>
        <v>433.52737999999999</v>
      </c>
      <c r="G191" s="9">
        <f>VLOOKUP(A191,Base_Insee_Logts_2023!A:N,12,FALSE)</f>
        <v>419.41356999999999</v>
      </c>
      <c r="H191" s="9">
        <f>VLOOKUP(A191,Base_Insee_Logts_2023!A:N,13,FALSE)</f>
        <v>144.24614</v>
      </c>
      <c r="I191" s="9">
        <f>VLOOKUP(A191,Base_Insee_Logts_2023!A:N,14,FALSE)</f>
        <v>275.16743000000002</v>
      </c>
      <c r="J191" s="6">
        <v>2.2999999999999998</v>
      </c>
      <c r="K191" s="10">
        <f t="shared" si="4"/>
        <v>0.96744424769665072</v>
      </c>
      <c r="L191" s="7">
        <f t="shared" si="5"/>
        <v>1.7925770432308104</v>
      </c>
    </row>
    <row r="192" spans="1:12" s="5" customFormat="1" x14ac:dyDescent="0.25">
      <c r="A192" s="8">
        <v>77181</v>
      </c>
      <c r="B192" s="5" t="s">
        <v>26</v>
      </c>
      <c r="C192" s="5" t="s">
        <v>220</v>
      </c>
      <c r="D192" t="s">
        <v>101</v>
      </c>
      <c r="E192" t="s">
        <v>1392</v>
      </c>
      <c r="F192" s="9">
        <f>VLOOKUP(A192,Base_Insee_Logts_2023!A:N,10,FALSE)</f>
        <v>1822</v>
      </c>
      <c r="G192" s="9">
        <f>VLOOKUP(A192,Base_Insee_Logts_2023!A:N,12,FALSE)</f>
        <v>1637</v>
      </c>
      <c r="H192" s="9">
        <f>VLOOKUP(A192,Base_Insee_Logts_2023!A:N,13,FALSE)</f>
        <v>961</v>
      </c>
      <c r="I192" s="9">
        <f>VLOOKUP(A192,Base_Insee_Logts_2023!A:N,14,FALSE)</f>
        <v>676</v>
      </c>
      <c r="J192" s="6">
        <v>2.2000000000000002</v>
      </c>
      <c r="K192" s="10">
        <f t="shared" si="4"/>
        <v>0.89846322722283201</v>
      </c>
      <c r="L192" s="7">
        <f t="shared" si="5"/>
        <v>1.3436882546652029</v>
      </c>
    </row>
    <row r="193" spans="1:12" s="5" customFormat="1" x14ac:dyDescent="0.25">
      <c r="A193" s="8">
        <v>77182</v>
      </c>
      <c r="B193" s="5" t="s">
        <v>26</v>
      </c>
      <c r="C193" s="5" t="s">
        <v>221</v>
      </c>
      <c r="D193" t="s">
        <v>68</v>
      </c>
      <c r="E193" t="s">
        <v>1390</v>
      </c>
      <c r="F193" s="9">
        <f>VLOOKUP(A193,Base_Insee_Logts_2023!A:N,10,FALSE)</f>
        <v>2069.92427</v>
      </c>
      <c r="G193" s="9">
        <f>VLOOKUP(A193,Base_Insee_Logts_2023!A:N,12,FALSE)</f>
        <v>1628.6022</v>
      </c>
      <c r="H193" s="9">
        <f>VLOOKUP(A193,Base_Insee_Logts_2023!A:N,13,FALSE)</f>
        <v>1096.8664799999999</v>
      </c>
      <c r="I193" s="9">
        <f>VLOOKUP(A193,Base_Insee_Logts_2023!A:N,14,FALSE)</f>
        <v>531.73572000000001</v>
      </c>
      <c r="J193" s="6">
        <v>2.2999999999999998</v>
      </c>
      <c r="K193" s="10">
        <f t="shared" si="4"/>
        <v>0.78679313229174319</v>
      </c>
      <c r="L193" s="7">
        <f t="shared" si="5"/>
        <v>1.1207456570379746</v>
      </c>
    </row>
    <row r="194" spans="1:12" s="5" customFormat="1" x14ac:dyDescent="0.25">
      <c r="A194" s="8">
        <v>77183</v>
      </c>
      <c r="B194" s="5" t="s">
        <v>26</v>
      </c>
      <c r="C194" s="5" t="s">
        <v>222</v>
      </c>
      <c r="D194" t="s">
        <v>30</v>
      </c>
      <c r="E194" t="s">
        <v>1390</v>
      </c>
      <c r="F194" s="9">
        <f>VLOOKUP(A194,Base_Insee_Logts_2023!A:N,10,FALSE)</f>
        <v>4360.94355</v>
      </c>
      <c r="G194" s="9">
        <f>VLOOKUP(A194,Base_Insee_Logts_2023!A:N,12,FALSE)</f>
        <v>3167.7817599999998</v>
      </c>
      <c r="H194" s="9">
        <f>VLOOKUP(A194,Base_Insee_Logts_2023!A:N,13,FALSE)</f>
        <v>2110.5001999999999</v>
      </c>
      <c r="I194" s="9">
        <f>VLOOKUP(A194,Base_Insee_Logts_2023!A:N,14,FALSE)</f>
        <v>1057.2815599999999</v>
      </c>
      <c r="J194" s="6">
        <v>2.2999999999999998</v>
      </c>
      <c r="K194" s="10">
        <f t="shared" si="4"/>
        <v>0.72639824929630192</v>
      </c>
      <c r="L194" s="7">
        <f t="shared" si="5"/>
        <v>1.0415745436558104</v>
      </c>
    </row>
    <row r="195" spans="1:12" s="5" customFormat="1" x14ac:dyDescent="0.25">
      <c r="A195" s="8">
        <v>77184</v>
      </c>
      <c r="B195" s="5" t="s">
        <v>26</v>
      </c>
      <c r="C195" s="5" t="s">
        <v>223</v>
      </c>
      <c r="D195" t="s">
        <v>122</v>
      </c>
      <c r="E195" t="s">
        <v>1389</v>
      </c>
      <c r="F195" s="9">
        <f>VLOOKUP(A195,Base_Insee_Logts_2023!A:N,10,FALSE)</f>
        <v>249.82148000000001</v>
      </c>
      <c r="G195" s="9">
        <f>VLOOKUP(A195,Base_Insee_Logts_2023!A:N,12,FALSE)</f>
        <v>236.60811000000001</v>
      </c>
      <c r="H195" s="9">
        <f>VLOOKUP(A195,Base_Insee_Logts_2023!A:N,13,FALSE)</f>
        <v>97.827219999999997</v>
      </c>
      <c r="I195" s="9">
        <f>VLOOKUP(A195,Base_Insee_Logts_2023!A:N,14,FALSE)</f>
        <v>138.78089</v>
      </c>
      <c r="J195" s="6">
        <v>2.2999999999999998</v>
      </c>
      <c r="K195" s="10">
        <f t="shared" ref="K195:K258" si="6">G195/F195</f>
        <v>0.94710875141721207</v>
      </c>
      <c r="L195" s="7">
        <f t="shared" ref="L195:L258" si="7">(H195+I195*J195)/F195</f>
        <v>1.6692850710835592</v>
      </c>
    </row>
    <row r="196" spans="1:12" s="5" customFormat="1" x14ac:dyDescent="0.25">
      <c r="A196" s="8">
        <v>77185</v>
      </c>
      <c r="B196" s="5" t="s">
        <v>26</v>
      </c>
      <c r="C196" s="5" t="s">
        <v>224</v>
      </c>
      <c r="D196" t="s">
        <v>28</v>
      </c>
      <c r="E196" t="s">
        <v>1389</v>
      </c>
      <c r="F196" s="9">
        <f>VLOOKUP(A196,Base_Insee_Logts_2023!A:N,10,FALSE)</f>
        <v>263.86514</v>
      </c>
      <c r="G196" s="9">
        <f>VLOOKUP(A196,Base_Insee_Logts_2023!A:N,12,FALSE)</f>
        <v>256.51436999999999</v>
      </c>
      <c r="H196" s="9">
        <f>VLOOKUP(A196,Base_Insee_Logts_2023!A:N,13,FALSE)</f>
        <v>83.512</v>
      </c>
      <c r="I196" s="9">
        <f>VLOOKUP(A196,Base_Insee_Logts_2023!A:N,14,FALSE)</f>
        <v>173.00236000000001</v>
      </c>
      <c r="J196" s="6">
        <v>2.2999999999999998</v>
      </c>
      <c r="K196" s="10">
        <f t="shared" si="6"/>
        <v>0.97214194341852045</v>
      </c>
      <c r="L196" s="7">
        <f t="shared" si="7"/>
        <v>1.8244828703026099</v>
      </c>
    </row>
    <row r="197" spans="1:12" s="5" customFormat="1" x14ac:dyDescent="0.25">
      <c r="A197" s="8">
        <v>77186</v>
      </c>
      <c r="B197" s="5" t="s">
        <v>26</v>
      </c>
      <c r="C197" s="5" t="s">
        <v>225</v>
      </c>
      <c r="D197" t="s">
        <v>28</v>
      </c>
      <c r="E197" t="s">
        <v>1391</v>
      </c>
      <c r="F197" s="9">
        <f>VLOOKUP(A197,Base_Insee_Logts_2023!A:N,10,FALSE)</f>
        <v>7991.7206900000001</v>
      </c>
      <c r="G197" s="9">
        <f>VLOOKUP(A197,Base_Insee_Logts_2023!A:N,12,FALSE)</f>
        <v>5794.58259</v>
      </c>
      <c r="H197" s="9">
        <f>VLOOKUP(A197,Base_Insee_Logts_2023!A:N,13,FALSE)</f>
        <v>4316.9849800000002</v>
      </c>
      <c r="I197" s="9">
        <f>VLOOKUP(A197,Base_Insee_Logts_2023!A:N,14,FALSE)</f>
        <v>1477.5976000000001</v>
      </c>
      <c r="J197" s="6">
        <v>2.2000000000000002</v>
      </c>
      <c r="K197" s="10">
        <f t="shared" si="6"/>
        <v>0.72507321198684183</v>
      </c>
      <c r="L197" s="7">
        <f t="shared" si="7"/>
        <v>0.94694246627881096</v>
      </c>
    </row>
    <row r="198" spans="1:12" s="5" customFormat="1" x14ac:dyDescent="0.25">
      <c r="A198" s="8">
        <v>77187</v>
      </c>
      <c r="B198" s="5" t="s">
        <v>26</v>
      </c>
      <c r="C198" s="5" t="s">
        <v>226</v>
      </c>
      <c r="D198" t="s">
        <v>51</v>
      </c>
      <c r="E198" t="s">
        <v>1389</v>
      </c>
      <c r="F198" s="9">
        <f>VLOOKUP(A198,Base_Insee_Logts_2023!A:N,10,FALSE)</f>
        <v>218</v>
      </c>
      <c r="G198" s="9">
        <f>VLOOKUP(A198,Base_Insee_Logts_2023!A:N,12,FALSE)</f>
        <v>209</v>
      </c>
      <c r="H198" s="9">
        <f>VLOOKUP(A198,Base_Insee_Logts_2023!A:N,13,FALSE)</f>
        <v>86</v>
      </c>
      <c r="I198" s="9">
        <f>VLOOKUP(A198,Base_Insee_Logts_2023!A:N,14,FALSE)</f>
        <v>123</v>
      </c>
      <c r="J198" s="6">
        <v>2.2999999999999998</v>
      </c>
      <c r="K198" s="10">
        <f t="shared" si="6"/>
        <v>0.95871559633027525</v>
      </c>
      <c r="L198" s="7">
        <f t="shared" si="7"/>
        <v>1.6922018348623853</v>
      </c>
    </row>
    <row r="199" spans="1:12" s="5" customFormat="1" x14ac:dyDescent="0.25">
      <c r="A199" s="8">
        <v>77188</v>
      </c>
      <c r="B199" s="5" t="s">
        <v>26</v>
      </c>
      <c r="C199" s="5" t="s">
        <v>227</v>
      </c>
      <c r="D199" t="s">
        <v>34</v>
      </c>
      <c r="E199" t="s">
        <v>1390</v>
      </c>
      <c r="F199" s="9">
        <f>VLOOKUP(A199,Base_Insee_Logts_2023!A:N,10,FALSE)</f>
        <v>432</v>
      </c>
      <c r="G199" s="9">
        <f>VLOOKUP(A199,Base_Insee_Logts_2023!A:N,12,FALSE)</f>
        <v>420</v>
      </c>
      <c r="H199" s="9">
        <f>VLOOKUP(A199,Base_Insee_Logts_2023!A:N,13,FALSE)</f>
        <v>181</v>
      </c>
      <c r="I199" s="9">
        <f>VLOOKUP(A199,Base_Insee_Logts_2023!A:N,14,FALSE)</f>
        <v>239</v>
      </c>
      <c r="J199" s="6">
        <v>2.2999999999999998</v>
      </c>
      <c r="K199" s="10">
        <f t="shared" si="6"/>
        <v>0.97222222222222221</v>
      </c>
      <c r="L199" s="7">
        <f t="shared" si="7"/>
        <v>1.691435185185185</v>
      </c>
    </row>
    <row r="200" spans="1:12" s="5" customFormat="1" x14ac:dyDescent="0.25">
      <c r="A200" s="8">
        <v>77190</v>
      </c>
      <c r="B200" s="5" t="s">
        <v>26</v>
      </c>
      <c r="C200" s="5" t="s">
        <v>228</v>
      </c>
      <c r="D200" t="s">
        <v>44</v>
      </c>
      <c r="E200" t="s">
        <v>1389</v>
      </c>
      <c r="F200" s="9">
        <f>VLOOKUP(A200,Base_Insee_Logts_2023!A:N,10,FALSE)</f>
        <v>105.99106999999999</v>
      </c>
      <c r="G200" s="9">
        <f>VLOOKUP(A200,Base_Insee_Logts_2023!A:N,12,FALSE)</f>
        <v>101.00093</v>
      </c>
      <c r="H200" s="9">
        <f>VLOOKUP(A200,Base_Insee_Logts_2023!A:N,13,FALSE)</f>
        <v>37.884360000000001</v>
      </c>
      <c r="I200" s="9">
        <f>VLOOKUP(A200,Base_Insee_Logts_2023!A:N,14,FALSE)</f>
        <v>63.116579999999999</v>
      </c>
      <c r="J200" s="6">
        <v>2.2999999999999998</v>
      </c>
      <c r="K200" s="10">
        <f t="shared" si="6"/>
        <v>0.95291924121532123</v>
      </c>
      <c r="L200" s="7">
        <f t="shared" si="7"/>
        <v>1.7270558170608143</v>
      </c>
    </row>
    <row r="201" spans="1:12" s="5" customFormat="1" x14ac:dyDescent="0.25">
      <c r="A201" s="8">
        <v>77191</v>
      </c>
      <c r="B201" s="5" t="s">
        <v>26</v>
      </c>
      <c r="C201" s="5" t="s">
        <v>229</v>
      </c>
      <c r="D201" t="s">
        <v>44</v>
      </c>
      <c r="E201" t="s">
        <v>1389</v>
      </c>
      <c r="F201" s="9">
        <f>VLOOKUP(A201,Base_Insee_Logts_2023!A:N,10,FALSE)</f>
        <v>431</v>
      </c>
      <c r="G201" s="9">
        <f>VLOOKUP(A201,Base_Insee_Logts_2023!A:N,12,FALSE)</f>
        <v>415</v>
      </c>
      <c r="H201" s="9">
        <f>VLOOKUP(A201,Base_Insee_Logts_2023!A:N,13,FALSE)</f>
        <v>146</v>
      </c>
      <c r="I201" s="9">
        <f>VLOOKUP(A201,Base_Insee_Logts_2023!A:N,14,FALSE)</f>
        <v>269</v>
      </c>
      <c r="J201" s="6">
        <v>2.2999999999999998</v>
      </c>
      <c r="K201" s="10">
        <f t="shared" si="6"/>
        <v>0.96287703016241299</v>
      </c>
      <c r="L201" s="7">
        <f t="shared" si="7"/>
        <v>1.774245939675174</v>
      </c>
    </row>
    <row r="202" spans="1:12" s="5" customFormat="1" x14ac:dyDescent="0.25">
      <c r="A202" s="8">
        <v>77192</v>
      </c>
      <c r="B202" s="5" t="s">
        <v>26</v>
      </c>
      <c r="C202" s="5" t="s">
        <v>230</v>
      </c>
      <c r="D202" t="s">
        <v>70</v>
      </c>
      <c r="E202" t="s">
        <v>1390</v>
      </c>
      <c r="F202" s="9">
        <f>VLOOKUP(A202,Base_Insee_Logts_2023!A:N,10,FALSE)</f>
        <v>2455.4310500000001</v>
      </c>
      <c r="G202" s="9">
        <f>VLOOKUP(A202,Base_Insee_Logts_2023!A:N,12,FALSE)</f>
        <v>2195.89914</v>
      </c>
      <c r="H202" s="9">
        <f>VLOOKUP(A202,Base_Insee_Logts_2023!A:N,13,FALSE)</f>
        <v>1122.0885599999999</v>
      </c>
      <c r="I202" s="9">
        <f>VLOOKUP(A202,Base_Insee_Logts_2023!A:N,14,FALSE)</f>
        <v>1073.8105800000001</v>
      </c>
      <c r="J202" s="6">
        <v>2.2999999999999998</v>
      </c>
      <c r="K202" s="10">
        <f t="shared" si="6"/>
        <v>0.89430291272076234</v>
      </c>
      <c r="L202" s="7">
        <f t="shared" si="7"/>
        <v>1.4628196926971333</v>
      </c>
    </row>
    <row r="203" spans="1:12" s="5" customFormat="1" x14ac:dyDescent="0.25">
      <c r="A203" s="8">
        <v>77193</v>
      </c>
      <c r="B203" s="5" t="s">
        <v>26</v>
      </c>
      <c r="C203" s="5" t="s">
        <v>231</v>
      </c>
      <c r="D203" t="s">
        <v>61</v>
      </c>
      <c r="E203" t="s">
        <v>1389</v>
      </c>
      <c r="F203" s="9">
        <f>VLOOKUP(A203,Base_Insee_Logts_2023!A:N,10,FALSE)</f>
        <v>83.941909999999993</v>
      </c>
      <c r="G203" s="9">
        <f>VLOOKUP(A203,Base_Insee_Logts_2023!A:N,12,FALSE)</f>
        <v>83.941909999999993</v>
      </c>
      <c r="H203" s="9">
        <f>VLOOKUP(A203,Base_Insee_Logts_2023!A:N,13,FALSE)</f>
        <v>30.61411</v>
      </c>
      <c r="I203" s="9">
        <f>VLOOKUP(A203,Base_Insee_Logts_2023!A:N,14,FALSE)</f>
        <v>53.327800000000003</v>
      </c>
      <c r="J203" s="6">
        <v>2.2999999999999998</v>
      </c>
      <c r="K203" s="10">
        <f t="shared" si="6"/>
        <v>1</v>
      </c>
      <c r="L203" s="7">
        <f t="shared" si="7"/>
        <v>1.8258823274333404</v>
      </c>
    </row>
    <row r="204" spans="1:12" s="5" customFormat="1" x14ac:dyDescent="0.25">
      <c r="A204" s="8">
        <v>77194</v>
      </c>
      <c r="B204" s="5" t="s">
        <v>26</v>
      </c>
      <c r="C204" s="5" t="s">
        <v>232</v>
      </c>
      <c r="D204" t="s">
        <v>58</v>
      </c>
      <c r="E204" t="s">
        <v>1389</v>
      </c>
      <c r="F204" s="9">
        <f>VLOOKUP(A204,Base_Insee_Logts_2023!A:N,10,FALSE)</f>
        <v>161.86225999999999</v>
      </c>
      <c r="G204" s="9">
        <f>VLOOKUP(A204,Base_Insee_Logts_2023!A:N,12,FALSE)</f>
        <v>150.21742</v>
      </c>
      <c r="H204" s="9">
        <f>VLOOKUP(A204,Base_Insee_Logts_2023!A:N,13,FALSE)</f>
        <v>63.587919999999997</v>
      </c>
      <c r="I204" s="9">
        <f>VLOOKUP(A204,Base_Insee_Logts_2023!A:N,14,FALSE)</f>
        <v>86.629499999999993</v>
      </c>
      <c r="J204" s="6">
        <v>2.2999999999999998</v>
      </c>
      <c r="K204" s="10">
        <f t="shared" si="6"/>
        <v>0.92805710237828143</v>
      </c>
      <c r="L204" s="7">
        <f t="shared" si="7"/>
        <v>1.6238236757598712</v>
      </c>
    </row>
    <row r="205" spans="1:12" s="5" customFormat="1" x14ac:dyDescent="0.25">
      <c r="A205" s="8">
        <v>77195</v>
      </c>
      <c r="B205" s="5" t="s">
        <v>26</v>
      </c>
      <c r="C205" s="5" t="s">
        <v>233</v>
      </c>
      <c r="D205" t="s">
        <v>34</v>
      </c>
      <c r="E205" t="s">
        <v>1389</v>
      </c>
      <c r="F205" s="9">
        <f>VLOOKUP(A205,Base_Insee_Logts_2023!A:N,10,FALSE)</f>
        <v>257</v>
      </c>
      <c r="G205" s="9">
        <f>VLOOKUP(A205,Base_Insee_Logts_2023!A:N,12,FALSE)</f>
        <v>250</v>
      </c>
      <c r="H205" s="9">
        <f>VLOOKUP(A205,Base_Insee_Logts_2023!A:N,13,FALSE)</f>
        <v>95</v>
      </c>
      <c r="I205" s="9">
        <f>VLOOKUP(A205,Base_Insee_Logts_2023!A:N,14,FALSE)</f>
        <v>155</v>
      </c>
      <c r="J205" s="6">
        <v>2.2999999999999998</v>
      </c>
      <c r="K205" s="10">
        <f t="shared" si="6"/>
        <v>0.97276264591439687</v>
      </c>
      <c r="L205" s="7">
        <f t="shared" si="7"/>
        <v>1.7568093385214008</v>
      </c>
    </row>
    <row r="206" spans="1:12" s="5" customFormat="1" x14ac:dyDescent="0.25">
      <c r="A206" s="8">
        <v>77196</v>
      </c>
      <c r="B206" s="5" t="s">
        <v>26</v>
      </c>
      <c r="C206" s="5" t="s">
        <v>234</v>
      </c>
      <c r="D206" t="s">
        <v>36</v>
      </c>
      <c r="E206" t="s">
        <v>1389</v>
      </c>
      <c r="F206" s="9">
        <f>VLOOKUP(A206,Base_Insee_Logts_2023!A:N,10,FALSE)</f>
        <v>339.06495000000001</v>
      </c>
      <c r="G206" s="9">
        <f>VLOOKUP(A206,Base_Insee_Logts_2023!A:N,12,FALSE)</f>
        <v>330.00986999999998</v>
      </c>
      <c r="H206" s="9">
        <f>VLOOKUP(A206,Base_Insee_Logts_2023!A:N,13,FALSE)</f>
        <v>117.63695</v>
      </c>
      <c r="I206" s="9">
        <f>VLOOKUP(A206,Base_Insee_Logts_2023!A:N,14,FALSE)</f>
        <v>212.37291999999999</v>
      </c>
      <c r="J206" s="6">
        <v>2.2999999999999998</v>
      </c>
      <c r="K206" s="10">
        <f t="shared" si="6"/>
        <v>0.97329396624452036</v>
      </c>
      <c r="L206" s="7">
        <f t="shared" si="7"/>
        <v>1.7875473887820017</v>
      </c>
    </row>
    <row r="207" spans="1:12" s="5" customFormat="1" x14ac:dyDescent="0.25">
      <c r="A207" s="8">
        <v>77197</v>
      </c>
      <c r="B207" s="5" t="s">
        <v>26</v>
      </c>
      <c r="C207" s="5" t="s">
        <v>235</v>
      </c>
      <c r="D207" t="s">
        <v>47</v>
      </c>
      <c r="E207" t="s">
        <v>1389</v>
      </c>
      <c r="F207" s="9">
        <f>VLOOKUP(A207,Base_Insee_Logts_2023!A:N,10,FALSE)</f>
        <v>61.487949999999998</v>
      </c>
      <c r="G207" s="9">
        <f>VLOOKUP(A207,Base_Insee_Logts_2023!A:N,12,FALSE)</f>
        <v>59.40361</v>
      </c>
      <c r="H207" s="9">
        <f>VLOOKUP(A207,Base_Insee_Logts_2023!A:N,13,FALSE)</f>
        <v>15.632529999999999</v>
      </c>
      <c r="I207" s="9">
        <f>VLOOKUP(A207,Base_Insee_Logts_2023!A:N,14,FALSE)</f>
        <v>43.771079999999998</v>
      </c>
      <c r="J207" s="6">
        <v>2.2999999999999998</v>
      </c>
      <c r="K207" s="10">
        <f t="shared" si="6"/>
        <v>0.96610165081125654</v>
      </c>
      <c r="L207" s="7">
        <f t="shared" si="7"/>
        <v>1.8915253151227192</v>
      </c>
    </row>
    <row r="208" spans="1:12" s="5" customFormat="1" x14ac:dyDescent="0.25">
      <c r="A208" s="8">
        <v>77198</v>
      </c>
      <c r="B208" s="5" t="s">
        <v>26</v>
      </c>
      <c r="C208" s="5" t="s">
        <v>236</v>
      </c>
      <c r="D208" t="s">
        <v>32</v>
      </c>
      <c r="E208" t="s">
        <v>1389</v>
      </c>
      <c r="F208" s="9">
        <f>VLOOKUP(A208,Base_Insee_Logts_2023!A:N,10,FALSE)</f>
        <v>95</v>
      </c>
      <c r="G208" s="9">
        <f>VLOOKUP(A208,Base_Insee_Logts_2023!A:N,12,FALSE)</f>
        <v>89</v>
      </c>
      <c r="H208" s="9">
        <f>VLOOKUP(A208,Base_Insee_Logts_2023!A:N,13,FALSE)</f>
        <v>33</v>
      </c>
      <c r="I208" s="9">
        <f>VLOOKUP(A208,Base_Insee_Logts_2023!A:N,14,FALSE)</f>
        <v>56</v>
      </c>
      <c r="J208" s="6">
        <v>2.2999999999999998</v>
      </c>
      <c r="K208" s="10">
        <f t="shared" si="6"/>
        <v>0.93684210526315792</v>
      </c>
      <c r="L208" s="7">
        <f t="shared" si="7"/>
        <v>1.703157894736842</v>
      </c>
    </row>
    <row r="209" spans="1:12" s="5" customFormat="1" x14ac:dyDescent="0.25">
      <c r="A209" s="8">
        <v>77199</v>
      </c>
      <c r="B209" s="5" t="s">
        <v>26</v>
      </c>
      <c r="C209" s="5" t="s">
        <v>237</v>
      </c>
      <c r="D209" t="s">
        <v>61</v>
      </c>
      <c r="E209" t="s">
        <v>1389</v>
      </c>
      <c r="F209" s="9">
        <f>VLOOKUP(A209,Base_Insee_Logts_2023!A:N,10,FALSE)</f>
        <v>520</v>
      </c>
      <c r="G209" s="9">
        <f>VLOOKUP(A209,Base_Insee_Logts_2023!A:N,12,FALSE)</f>
        <v>495</v>
      </c>
      <c r="H209" s="9">
        <f>VLOOKUP(A209,Base_Insee_Logts_2023!A:N,13,FALSE)</f>
        <v>213</v>
      </c>
      <c r="I209" s="9">
        <f>VLOOKUP(A209,Base_Insee_Logts_2023!A:N,14,FALSE)</f>
        <v>282</v>
      </c>
      <c r="J209" s="6">
        <v>2.2999999999999998</v>
      </c>
      <c r="K209" s="10">
        <f t="shared" si="6"/>
        <v>0.95192307692307687</v>
      </c>
      <c r="L209" s="7">
        <f t="shared" si="7"/>
        <v>1.6569230769230767</v>
      </c>
    </row>
    <row r="210" spans="1:12" s="5" customFormat="1" x14ac:dyDescent="0.25">
      <c r="A210" s="8">
        <v>77200</v>
      </c>
      <c r="B210" s="5" t="s">
        <v>26</v>
      </c>
      <c r="C210" s="5" t="s">
        <v>238</v>
      </c>
      <c r="D210" t="s">
        <v>32</v>
      </c>
      <c r="E210" t="s">
        <v>1389</v>
      </c>
      <c r="F210" s="9">
        <f>VLOOKUP(A210,Base_Insee_Logts_2023!A:N,10,FALSE)</f>
        <v>45</v>
      </c>
      <c r="G210" s="9">
        <f>VLOOKUP(A210,Base_Insee_Logts_2023!A:N,12,FALSE)</f>
        <v>44</v>
      </c>
      <c r="H210" s="9">
        <f>VLOOKUP(A210,Base_Insee_Logts_2023!A:N,13,FALSE)</f>
        <v>16</v>
      </c>
      <c r="I210" s="9">
        <f>VLOOKUP(A210,Base_Insee_Logts_2023!A:N,14,FALSE)</f>
        <v>28</v>
      </c>
      <c r="J210" s="6">
        <v>2.2999999999999998</v>
      </c>
      <c r="K210" s="10">
        <f t="shared" si="6"/>
        <v>0.97777777777777775</v>
      </c>
      <c r="L210" s="7">
        <f t="shared" si="7"/>
        <v>1.7866666666666664</v>
      </c>
    </row>
    <row r="211" spans="1:12" s="5" customFormat="1" x14ac:dyDescent="0.25">
      <c r="A211" s="8">
        <v>77201</v>
      </c>
      <c r="B211" s="5" t="s">
        <v>26</v>
      </c>
      <c r="C211" s="5" t="s">
        <v>239</v>
      </c>
      <c r="D211" t="s">
        <v>44</v>
      </c>
      <c r="E211" t="s">
        <v>1389</v>
      </c>
      <c r="F211" s="9">
        <f>VLOOKUP(A211,Base_Insee_Logts_2023!A:N,10,FALSE)</f>
        <v>282</v>
      </c>
      <c r="G211" s="9">
        <f>VLOOKUP(A211,Base_Insee_Logts_2023!A:N,12,FALSE)</f>
        <v>272</v>
      </c>
      <c r="H211" s="9">
        <f>VLOOKUP(A211,Base_Insee_Logts_2023!A:N,13,FALSE)</f>
        <v>105</v>
      </c>
      <c r="I211" s="9">
        <f>VLOOKUP(A211,Base_Insee_Logts_2023!A:N,14,FALSE)</f>
        <v>167</v>
      </c>
      <c r="J211" s="6">
        <v>2.2999999999999998</v>
      </c>
      <c r="K211" s="10">
        <f t="shared" si="6"/>
        <v>0.96453900709219853</v>
      </c>
      <c r="L211" s="7">
        <f t="shared" si="7"/>
        <v>1.7343971631205672</v>
      </c>
    </row>
    <row r="212" spans="1:12" s="5" customFormat="1" x14ac:dyDescent="0.25">
      <c r="A212" s="8">
        <v>77202</v>
      </c>
      <c r="B212" s="5" t="s">
        <v>26</v>
      </c>
      <c r="C212" s="5" t="s">
        <v>240</v>
      </c>
      <c r="D212" t="s">
        <v>122</v>
      </c>
      <c r="E212" t="s">
        <v>1389</v>
      </c>
      <c r="F212" s="9">
        <f>VLOOKUP(A212,Base_Insee_Logts_2023!A:N,10,FALSE)</f>
        <v>317.38985000000002</v>
      </c>
      <c r="G212" s="9">
        <f>VLOOKUP(A212,Base_Insee_Logts_2023!A:N,12,FALSE)</f>
        <v>306.35241000000002</v>
      </c>
      <c r="H212" s="9">
        <f>VLOOKUP(A212,Base_Insee_Logts_2023!A:N,13,FALSE)</f>
        <v>118.81495</v>
      </c>
      <c r="I212" s="9">
        <f>VLOOKUP(A212,Base_Insee_Logts_2023!A:N,14,FALSE)</f>
        <v>187.53746000000001</v>
      </c>
      <c r="J212" s="6">
        <v>2.2999999999999998</v>
      </c>
      <c r="K212" s="10">
        <f t="shared" si="6"/>
        <v>0.96522434476086738</v>
      </c>
      <c r="L212" s="7">
        <f t="shared" si="7"/>
        <v>1.7333607486187728</v>
      </c>
    </row>
    <row r="213" spans="1:12" s="5" customFormat="1" x14ac:dyDescent="0.25">
      <c r="A213" s="8">
        <v>77203</v>
      </c>
      <c r="B213" s="5" t="s">
        <v>26</v>
      </c>
      <c r="C213" s="5" t="s">
        <v>241</v>
      </c>
      <c r="D213" t="s">
        <v>61</v>
      </c>
      <c r="E213" t="s">
        <v>1389</v>
      </c>
      <c r="F213" s="9">
        <f>VLOOKUP(A213,Base_Insee_Logts_2023!A:N,10,FALSE)</f>
        <v>532.08100000000002</v>
      </c>
      <c r="G213" s="9">
        <f>VLOOKUP(A213,Base_Insee_Logts_2023!A:N,12,FALSE)</f>
        <v>514.89774999999997</v>
      </c>
      <c r="H213" s="9">
        <f>VLOOKUP(A213,Base_Insee_Logts_2023!A:N,13,FALSE)</f>
        <v>169.87299999999999</v>
      </c>
      <c r="I213" s="9">
        <f>VLOOKUP(A213,Base_Insee_Logts_2023!A:N,14,FALSE)</f>
        <v>345.02474999999998</v>
      </c>
      <c r="J213" s="6">
        <v>2.2999999999999998</v>
      </c>
      <c r="K213" s="10">
        <f t="shared" si="6"/>
        <v>0.96770557490306919</v>
      </c>
      <c r="L213" s="7">
        <f t="shared" si="7"/>
        <v>1.8106828189692921</v>
      </c>
    </row>
    <row r="214" spans="1:12" s="5" customFormat="1" x14ac:dyDescent="0.25">
      <c r="A214" s="8">
        <v>77204</v>
      </c>
      <c r="B214" s="5" t="s">
        <v>26</v>
      </c>
      <c r="C214" s="5" t="s">
        <v>242</v>
      </c>
      <c r="D214" t="s">
        <v>40</v>
      </c>
      <c r="E214" t="s">
        <v>1389</v>
      </c>
      <c r="F214" s="9">
        <f>VLOOKUP(A214,Base_Insee_Logts_2023!A:N,10,FALSE)</f>
        <v>82.824119999999994</v>
      </c>
      <c r="G214" s="9">
        <f>VLOOKUP(A214,Base_Insee_Logts_2023!A:N,12,FALSE)</f>
        <v>77.773870000000002</v>
      </c>
      <c r="H214" s="9">
        <f>VLOOKUP(A214,Base_Insee_Logts_2023!A:N,13,FALSE)</f>
        <v>21.21106</v>
      </c>
      <c r="I214" s="9">
        <f>VLOOKUP(A214,Base_Insee_Logts_2023!A:N,14,FALSE)</f>
        <v>56.562809999999999</v>
      </c>
      <c r="J214" s="6">
        <v>2.2999999999999998</v>
      </c>
      <c r="K214" s="10">
        <f t="shared" si="6"/>
        <v>0.93902440496802153</v>
      </c>
      <c r="L214" s="7">
        <f t="shared" si="7"/>
        <v>1.8268292255927381</v>
      </c>
    </row>
    <row r="215" spans="1:12" s="5" customFormat="1" x14ac:dyDescent="0.25">
      <c r="A215" s="8">
        <v>77205</v>
      </c>
      <c r="B215" s="5" t="s">
        <v>26</v>
      </c>
      <c r="C215" s="5" t="s">
        <v>243</v>
      </c>
      <c r="D215" t="s">
        <v>61</v>
      </c>
      <c r="E215" t="s">
        <v>1389</v>
      </c>
      <c r="F215" s="9">
        <f>VLOOKUP(A215,Base_Insee_Logts_2023!A:N,10,FALSE)</f>
        <v>51</v>
      </c>
      <c r="G215" s="9">
        <f>VLOOKUP(A215,Base_Insee_Logts_2023!A:N,12,FALSE)</f>
        <v>50</v>
      </c>
      <c r="H215" s="9">
        <f>VLOOKUP(A215,Base_Insee_Logts_2023!A:N,13,FALSE)</f>
        <v>12</v>
      </c>
      <c r="I215" s="9">
        <f>VLOOKUP(A215,Base_Insee_Logts_2023!A:N,14,FALSE)</f>
        <v>38</v>
      </c>
      <c r="J215" s="6">
        <v>2.2999999999999998</v>
      </c>
      <c r="K215" s="10">
        <f t="shared" si="6"/>
        <v>0.98039215686274506</v>
      </c>
      <c r="L215" s="7">
        <f t="shared" si="7"/>
        <v>1.949019607843137</v>
      </c>
    </row>
    <row r="216" spans="1:12" s="5" customFormat="1" x14ac:dyDescent="0.25">
      <c r="A216" s="8">
        <v>77206</v>
      </c>
      <c r="B216" s="5" t="s">
        <v>26</v>
      </c>
      <c r="C216" s="5" t="s">
        <v>244</v>
      </c>
      <c r="D216" t="s">
        <v>30</v>
      </c>
      <c r="E216" t="s">
        <v>1389</v>
      </c>
      <c r="F216" s="9">
        <f>VLOOKUP(A216,Base_Insee_Logts_2023!A:N,10,FALSE)</f>
        <v>67.284210000000002</v>
      </c>
      <c r="G216" s="9">
        <f>VLOOKUP(A216,Base_Insee_Logts_2023!A:N,12,FALSE)</f>
        <v>65.305260000000004</v>
      </c>
      <c r="H216" s="9">
        <f>VLOOKUP(A216,Base_Insee_Logts_2023!A:N,13,FALSE)</f>
        <v>23.74737</v>
      </c>
      <c r="I216" s="9">
        <f>VLOOKUP(A216,Base_Insee_Logts_2023!A:N,14,FALSE)</f>
        <v>41.55789</v>
      </c>
      <c r="J216" s="6">
        <v>2.2999999999999998</v>
      </c>
      <c r="K216" s="10">
        <f t="shared" si="6"/>
        <v>0.9705881959526611</v>
      </c>
      <c r="L216" s="7">
        <f t="shared" si="7"/>
        <v>1.7735292871834267</v>
      </c>
    </row>
    <row r="217" spans="1:12" s="5" customFormat="1" x14ac:dyDescent="0.25">
      <c r="A217" s="8">
        <v>77207</v>
      </c>
      <c r="B217" s="5" t="s">
        <v>26</v>
      </c>
      <c r="C217" s="5" t="s">
        <v>245</v>
      </c>
      <c r="D217" t="s">
        <v>42</v>
      </c>
      <c r="E217" t="s">
        <v>1389</v>
      </c>
      <c r="F217" s="9">
        <f>VLOOKUP(A217,Base_Insee_Logts_2023!A:N,10,FALSE)</f>
        <v>70</v>
      </c>
      <c r="G217" s="9">
        <f>VLOOKUP(A217,Base_Insee_Logts_2023!A:N,12,FALSE)</f>
        <v>68</v>
      </c>
      <c r="H217" s="9">
        <f>VLOOKUP(A217,Base_Insee_Logts_2023!A:N,13,FALSE)</f>
        <v>22</v>
      </c>
      <c r="I217" s="9">
        <f>VLOOKUP(A217,Base_Insee_Logts_2023!A:N,14,FALSE)</f>
        <v>46</v>
      </c>
      <c r="J217" s="6">
        <v>2.2999999999999998</v>
      </c>
      <c r="K217" s="10">
        <f t="shared" si="6"/>
        <v>0.97142857142857142</v>
      </c>
      <c r="L217" s="7">
        <f t="shared" si="7"/>
        <v>1.8257142857142856</v>
      </c>
    </row>
    <row r="218" spans="1:12" s="5" customFormat="1" x14ac:dyDescent="0.25">
      <c r="A218" s="8">
        <v>77208</v>
      </c>
      <c r="B218" s="5" t="s">
        <v>26</v>
      </c>
      <c r="C218" s="5" t="s">
        <v>246</v>
      </c>
      <c r="D218" t="s">
        <v>51</v>
      </c>
      <c r="E218" t="s">
        <v>1389</v>
      </c>
      <c r="F218" s="9">
        <f>VLOOKUP(A218,Base_Insee_Logts_2023!A:N,10,FALSE)</f>
        <v>573.15543000000002</v>
      </c>
      <c r="G218" s="9">
        <f>VLOOKUP(A218,Base_Insee_Logts_2023!A:N,12,FALSE)</f>
        <v>528.53192000000001</v>
      </c>
      <c r="H218" s="9">
        <f>VLOOKUP(A218,Base_Insee_Logts_2023!A:N,13,FALSE)</f>
        <v>279.86980999999997</v>
      </c>
      <c r="I218" s="9">
        <f>VLOOKUP(A218,Base_Insee_Logts_2023!A:N,14,FALSE)</f>
        <v>248.66210000000001</v>
      </c>
      <c r="J218" s="6">
        <v>2.2999999999999998</v>
      </c>
      <c r="K218" s="10">
        <f t="shared" si="6"/>
        <v>0.92214413810927343</v>
      </c>
      <c r="L218" s="7">
        <f t="shared" si="7"/>
        <v>1.4861459831236352</v>
      </c>
    </row>
    <row r="219" spans="1:12" s="5" customFormat="1" x14ac:dyDescent="0.25">
      <c r="A219" s="8">
        <v>77209</v>
      </c>
      <c r="B219" s="5" t="s">
        <v>26</v>
      </c>
      <c r="C219" s="5" t="s">
        <v>247</v>
      </c>
      <c r="D219" t="s">
        <v>101</v>
      </c>
      <c r="E219" t="s">
        <v>1392</v>
      </c>
      <c r="F219" s="9">
        <f>VLOOKUP(A219,Base_Insee_Logts_2023!A:N,10,FALSE)</f>
        <v>477.24959999999999</v>
      </c>
      <c r="G219" s="9">
        <f>VLOOKUP(A219,Base_Insee_Logts_2023!A:N,12,FALSE)</f>
        <v>461.62362000000002</v>
      </c>
      <c r="H219" s="9">
        <f>VLOOKUP(A219,Base_Insee_Logts_2023!A:N,13,FALSE)</f>
        <v>185.70326</v>
      </c>
      <c r="I219" s="9">
        <f>VLOOKUP(A219,Base_Insee_Logts_2023!A:N,14,FALSE)</f>
        <v>275.92036000000002</v>
      </c>
      <c r="J219" s="6">
        <v>2.2000000000000002</v>
      </c>
      <c r="K219" s="10">
        <f t="shared" si="6"/>
        <v>0.96725826485763433</v>
      </c>
      <c r="L219" s="7">
        <f t="shared" si="7"/>
        <v>1.6610345027004738</v>
      </c>
    </row>
    <row r="220" spans="1:12" s="5" customFormat="1" x14ac:dyDescent="0.25">
      <c r="A220" s="8">
        <v>77210</v>
      </c>
      <c r="B220" s="5" t="s">
        <v>26</v>
      </c>
      <c r="C220" s="5" t="s">
        <v>248</v>
      </c>
      <c r="D220" t="s">
        <v>58</v>
      </c>
      <c r="E220" t="s">
        <v>1390</v>
      </c>
      <c r="F220" s="9">
        <f>VLOOKUP(A220,Base_Insee_Logts_2023!A:N,10,FALSE)</f>
        <v>1127.0217600000001</v>
      </c>
      <c r="G220" s="9">
        <f>VLOOKUP(A220,Base_Insee_Logts_2023!A:N,12,FALSE)</f>
        <v>1057.0151699999999</v>
      </c>
      <c r="H220" s="9">
        <f>VLOOKUP(A220,Base_Insee_Logts_2023!A:N,13,FALSE)</f>
        <v>453.69855000000001</v>
      </c>
      <c r="I220" s="9">
        <f>VLOOKUP(A220,Base_Insee_Logts_2023!A:N,14,FALSE)</f>
        <v>603.31660999999997</v>
      </c>
      <c r="J220" s="6">
        <v>2.2999999999999998</v>
      </c>
      <c r="K220" s="10">
        <f t="shared" si="6"/>
        <v>0.93788355071334184</v>
      </c>
      <c r="L220" s="7">
        <f t="shared" si="7"/>
        <v>1.6337987591295484</v>
      </c>
    </row>
    <row r="221" spans="1:12" s="5" customFormat="1" x14ac:dyDescent="0.25">
      <c r="A221" s="8">
        <v>77211</v>
      </c>
      <c r="B221" s="5" t="s">
        <v>26</v>
      </c>
      <c r="C221" s="5" t="s">
        <v>249</v>
      </c>
      <c r="D221" t="s">
        <v>44</v>
      </c>
      <c r="E221" t="s">
        <v>1389</v>
      </c>
      <c r="F221" s="9">
        <f>VLOOKUP(A221,Base_Insee_Logts_2023!A:N,10,FALSE)</f>
        <v>413.17484999999999</v>
      </c>
      <c r="G221" s="9">
        <f>VLOOKUP(A221,Base_Insee_Logts_2023!A:N,12,FALSE)</f>
        <v>396.98572999999999</v>
      </c>
      <c r="H221" s="9">
        <f>VLOOKUP(A221,Base_Insee_Logts_2023!A:N,13,FALSE)</f>
        <v>186.83825999999999</v>
      </c>
      <c r="I221" s="9">
        <f>VLOOKUP(A221,Base_Insee_Logts_2023!A:N,14,FALSE)</f>
        <v>210.14747</v>
      </c>
      <c r="J221" s="6">
        <v>2.2999999999999998</v>
      </c>
      <c r="K221" s="10">
        <f t="shared" si="6"/>
        <v>0.96081775064479358</v>
      </c>
      <c r="L221" s="7">
        <f t="shared" si="7"/>
        <v>1.6220189612218652</v>
      </c>
    </row>
    <row r="222" spans="1:12" s="5" customFormat="1" x14ac:dyDescent="0.25">
      <c r="A222" s="8">
        <v>77212</v>
      </c>
      <c r="B222" s="5" t="s">
        <v>26</v>
      </c>
      <c r="C222" s="5" t="s">
        <v>250</v>
      </c>
      <c r="D222" t="s">
        <v>51</v>
      </c>
      <c r="E222" t="s">
        <v>1389</v>
      </c>
      <c r="F222" s="9">
        <f>VLOOKUP(A222,Base_Insee_Logts_2023!A:N,10,FALSE)</f>
        <v>77</v>
      </c>
      <c r="G222" s="9">
        <f>VLOOKUP(A222,Base_Insee_Logts_2023!A:N,12,FALSE)</f>
        <v>71</v>
      </c>
      <c r="H222" s="9">
        <f>VLOOKUP(A222,Base_Insee_Logts_2023!A:N,13,FALSE)</f>
        <v>31</v>
      </c>
      <c r="I222" s="9">
        <f>VLOOKUP(A222,Base_Insee_Logts_2023!A:N,14,FALSE)</f>
        <v>40</v>
      </c>
      <c r="J222" s="6">
        <v>2.2999999999999998</v>
      </c>
      <c r="K222" s="10">
        <f t="shared" si="6"/>
        <v>0.92207792207792205</v>
      </c>
      <c r="L222" s="7">
        <f t="shared" si="7"/>
        <v>1.5974025974025974</v>
      </c>
    </row>
    <row r="223" spans="1:12" s="5" customFormat="1" x14ac:dyDescent="0.25">
      <c r="A223" s="8">
        <v>77214</v>
      </c>
      <c r="B223" s="5" t="s">
        <v>26</v>
      </c>
      <c r="C223" s="5" t="s">
        <v>251</v>
      </c>
      <c r="D223" t="s">
        <v>160</v>
      </c>
      <c r="E223" t="s">
        <v>1389</v>
      </c>
      <c r="F223" s="9">
        <f>VLOOKUP(A223,Base_Insee_Logts_2023!A:N,10,FALSE)</f>
        <v>325.84527000000003</v>
      </c>
      <c r="G223" s="9">
        <f>VLOOKUP(A223,Base_Insee_Logts_2023!A:N,12,FALSE)</f>
        <v>320.86090000000002</v>
      </c>
      <c r="H223" s="9">
        <f>VLOOKUP(A223,Base_Insee_Logts_2023!A:N,13,FALSE)</f>
        <v>118.60671000000001</v>
      </c>
      <c r="I223" s="9">
        <f>VLOOKUP(A223,Base_Insee_Logts_2023!A:N,14,FALSE)</f>
        <v>202.25417999999999</v>
      </c>
      <c r="J223" s="6">
        <v>2.2999999999999998</v>
      </c>
      <c r="K223" s="10">
        <f t="shared" si="6"/>
        <v>0.98470326115214124</v>
      </c>
      <c r="L223" s="7">
        <f t="shared" si="7"/>
        <v>1.7916212931370765</v>
      </c>
    </row>
    <row r="224" spans="1:12" s="5" customFormat="1" x14ac:dyDescent="0.25">
      <c r="A224" s="8">
        <v>77215</v>
      </c>
      <c r="B224" s="5" t="s">
        <v>26</v>
      </c>
      <c r="C224" s="5" t="s">
        <v>252</v>
      </c>
      <c r="D224" t="s">
        <v>219</v>
      </c>
      <c r="E224" t="s">
        <v>1390</v>
      </c>
      <c r="F224" s="9">
        <f>VLOOKUP(A224,Base_Insee_Logts_2023!A:N,10,FALSE)</f>
        <v>3585.123</v>
      </c>
      <c r="G224" s="9">
        <f>VLOOKUP(A224,Base_Insee_Logts_2023!A:N,12,FALSE)</f>
        <v>3119.0627899999999</v>
      </c>
      <c r="H224" s="9">
        <f>VLOOKUP(A224,Base_Insee_Logts_2023!A:N,13,FALSE)</f>
        <v>1771.37761</v>
      </c>
      <c r="I224" s="9">
        <f>VLOOKUP(A224,Base_Insee_Logts_2023!A:N,14,FALSE)</f>
        <v>1347.6851799999999</v>
      </c>
      <c r="J224" s="6">
        <v>2.2999999999999998</v>
      </c>
      <c r="K224" s="10">
        <f t="shared" si="6"/>
        <v>0.87000161221804662</v>
      </c>
      <c r="L224" s="7">
        <f t="shared" si="7"/>
        <v>1.3586851898805143</v>
      </c>
    </row>
    <row r="225" spans="1:12" s="5" customFormat="1" x14ac:dyDescent="0.25">
      <c r="A225" s="8">
        <v>77216</v>
      </c>
      <c r="B225" s="5" t="s">
        <v>26</v>
      </c>
      <c r="C225" s="5" t="s">
        <v>253</v>
      </c>
      <c r="D225" t="s">
        <v>32</v>
      </c>
      <c r="E225" t="s">
        <v>1389</v>
      </c>
      <c r="F225" s="9">
        <f>VLOOKUP(A225,Base_Insee_Logts_2023!A:N,10,FALSE)</f>
        <v>594.80754999999999</v>
      </c>
      <c r="G225" s="9">
        <f>VLOOKUP(A225,Base_Insee_Logts_2023!A:N,12,FALSE)</f>
        <v>553.25094000000001</v>
      </c>
      <c r="H225" s="9">
        <f>VLOOKUP(A225,Base_Insee_Logts_2023!A:N,13,FALSE)</f>
        <v>239.06243000000001</v>
      </c>
      <c r="I225" s="9">
        <f>VLOOKUP(A225,Base_Insee_Logts_2023!A:N,14,FALSE)</f>
        <v>314.18849999999998</v>
      </c>
      <c r="J225" s="6">
        <v>2.2999999999999998</v>
      </c>
      <c r="K225" s="10">
        <f t="shared" si="6"/>
        <v>0.93013436026492946</v>
      </c>
      <c r="L225" s="7">
        <f t="shared" si="7"/>
        <v>1.6168187172472843</v>
      </c>
    </row>
    <row r="226" spans="1:12" s="5" customFormat="1" x14ac:dyDescent="0.25">
      <c r="A226" s="8">
        <v>77217</v>
      </c>
      <c r="B226" s="5" t="s">
        <v>26</v>
      </c>
      <c r="C226" s="5" t="s">
        <v>254</v>
      </c>
      <c r="D226" t="s">
        <v>34</v>
      </c>
      <c r="E226" t="s">
        <v>1390</v>
      </c>
      <c r="F226" s="9">
        <f>VLOOKUP(A226,Base_Insee_Logts_2023!A:N,10,FALSE)</f>
        <v>1109</v>
      </c>
      <c r="G226" s="9">
        <f>VLOOKUP(A226,Base_Insee_Logts_2023!A:N,12,FALSE)</f>
        <v>1061</v>
      </c>
      <c r="H226" s="9">
        <f>VLOOKUP(A226,Base_Insee_Logts_2023!A:N,13,FALSE)</f>
        <v>402</v>
      </c>
      <c r="I226" s="9">
        <f>VLOOKUP(A226,Base_Insee_Logts_2023!A:N,14,FALSE)</f>
        <v>659</v>
      </c>
      <c r="J226" s="6">
        <v>2.2999999999999998</v>
      </c>
      <c r="K226" s="10">
        <f t="shared" si="6"/>
        <v>0.95671776375112716</v>
      </c>
      <c r="L226" s="7">
        <f t="shared" si="7"/>
        <v>1.7292155094679891</v>
      </c>
    </row>
    <row r="227" spans="1:12" s="5" customFormat="1" x14ac:dyDescent="0.25">
      <c r="A227" s="8">
        <v>77218</v>
      </c>
      <c r="B227" s="5" t="s">
        <v>26</v>
      </c>
      <c r="C227" s="5" t="s">
        <v>255</v>
      </c>
      <c r="D227" t="s">
        <v>51</v>
      </c>
      <c r="E227" t="s">
        <v>1389</v>
      </c>
      <c r="F227" s="9">
        <f>VLOOKUP(A227,Base_Insee_Logts_2023!A:N,10,FALSE)</f>
        <v>54.977269999999997</v>
      </c>
      <c r="G227" s="9">
        <f>VLOOKUP(A227,Base_Insee_Logts_2023!A:N,12,FALSE)</f>
        <v>51.25</v>
      </c>
      <c r="H227" s="9">
        <f>VLOOKUP(A227,Base_Insee_Logts_2023!A:N,13,FALSE)</f>
        <v>24.227270000000001</v>
      </c>
      <c r="I227" s="9">
        <f>VLOOKUP(A227,Base_Insee_Logts_2023!A:N,14,FALSE)</f>
        <v>27.022729999999999</v>
      </c>
      <c r="J227" s="6">
        <v>2.2999999999999998</v>
      </c>
      <c r="K227" s="10">
        <f t="shared" si="6"/>
        <v>0.93220343607458145</v>
      </c>
      <c r="L227" s="7">
        <f t="shared" si="7"/>
        <v>1.5711865831097107</v>
      </c>
    </row>
    <row r="228" spans="1:12" s="5" customFormat="1" x14ac:dyDescent="0.25">
      <c r="A228" s="8">
        <v>77219</v>
      </c>
      <c r="B228" s="5" t="s">
        <v>26</v>
      </c>
      <c r="C228" s="5" t="s">
        <v>256</v>
      </c>
      <c r="D228" t="s">
        <v>30</v>
      </c>
      <c r="E228" t="s">
        <v>1389</v>
      </c>
      <c r="F228" s="9">
        <f>VLOOKUP(A228,Base_Insee_Logts_2023!A:N,10,FALSE)</f>
        <v>1041.5968499999999</v>
      </c>
      <c r="G228" s="9">
        <f>VLOOKUP(A228,Base_Insee_Logts_2023!A:N,12,FALSE)</f>
        <v>1006.5533799999999</v>
      </c>
      <c r="H228" s="9">
        <f>VLOOKUP(A228,Base_Insee_Logts_2023!A:N,13,FALSE)</f>
        <v>343.31378000000001</v>
      </c>
      <c r="I228" s="9">
        <f>VLOOKUP(A228,Base_Insee_Logts_2023!A:N,14,FALSE)</f>
        <v>663.23959000000002</v>
      </c>
      <c r="J228" s="6">
        <v>2.2999999999999998</v>
      </c>
      <c r="K228" s="10">
        <f t="shared" si="6"/>
        <v>0.96635601384547198</v>
      </c>
      <c r="L228" s="7">
        <f t="shared" si="7"/>
        <v>1.7941344935902985</v>
      </c>
    </row>
    <row r="229" spans="1:12" s="5" customFormat="1" x14ac:dyDescent="0.25">
      <c r="A229" s="8">
        <v>77220</v>
      </c>
      <c r="B229" s="5" t="s">
        <v>26</v>
      </c>
      <c r="C229" s="5" t="s">
        <v>257</v>
      </c>
      <c r="D229" t="s">
        <v>32</v>
      </c>
      <c r="E229" t="s">
        <v>1389</v>
      </c>
      <c r="F229" s="9">
        <f>VLOOKUP(A229,Base_Insee_Logts_2023!A:N,10,FALSE)</f>
        <v>113.56404000000001</v>
      </c>
      <c r="G229" s="9">
        <f>VLOOKUP(A229,Base_Insee_Logts_2023!A:N,12,FALSE)</f>
        <v>108.99007</v>
      </c>
      <c r="H229" s="9">
        <f>VLOOKUP(A229,Base_Insee_Logts_2023!A:N,13,FALSE)</f>
        <v>38.308869999999999</v>
      </c>
      <c r="I229" s="9">
        <f>VLOOKUP(A229,Base_Insee_Logts_2023!A:N,14,FALSE)</f>
        <v>70.681200000000004</v>
      </c>
      <c r="J229" s="6">
        <v>2.2999999999999998</v>
      </c>
      <c r="K229" s="10">
        <f t="shared" si="6"/>
        <v>0.95972343005761329</v>
      </c>
      <c r="L229" s="7">
        <f t="shared" si="7"/>
        <v>1.7688313131515927</v>
      </c>
    </row>
    <row r="230" spans="1:12" s="5" customFormat="1" x14ac:dyDescent="0.25">
      <c r="A230" s="8">
        <v>77221</v>
      </c>
      <c r="B230" s="5" t="s">
        <v>26</v>
      </c>
      <c r="C230" s="5" t="s">
        <v>258</v>
      </c>
      <c r="D230" t="s">
        <v>101</v>
      </c>
      <c r="E230" t="s">
        <v>1392</v>
      </c>
      <c r="F230" s="9">
        <f>VLOOKUP(A230,Base_Insee_Logts_2023!A:N,10,FALSE)</f>
        <v>452.64136000000002</v>
      </c>
      <c r="G230" s="9">
        <f>VLOOKUP(A230,Base_Insee_Logts_2023!A:N,12,FALSE)</f>
        <v>440.52123</v>
      </c>
      <c r="H230" s="9">
        <f>VLOOKUP(A230,Base_Insee_Logts_2023!A:N,13,FALSE)</f>
        <v>176.78612000000001</v>
      </c>
      <c r="I230" s="9">
        <f>VLOOKUP(A230,Base_Insee_Logts_2023!A:N,14,FALSE)</f>
        <v>263.73511999999999</v>
      </c>
      <c r="J230" s="6">
        <v>2.2000000000000002</v>
      </c>
      <c r="K230" s="10">
        <f t="shared" si="6"/>
        <v>0.97322354722511439</v>
      </c>
      <c r="L230" s="7">
        <f t="shared" si="7"/>
        <v>1.6724131970617973</v>
      </c>
    </row>
    <row r="231" spans="1:12" s="5" customFormat="1" x14ac:dyDescent="0.25">
      <c r="A231" s="8">
        <v>77222</v>
      </c>
      <c r="B231" s="5" t="s">
        <v>26</v>
      </c>
      <c r="C231" s="5" t="s">
        <v>259</v>
      </c>
      <c r="D231" t="s">
        <v>34</v>
      </c>
      <c r="E231" t="s">
        <v>1390</v>
      </c>
      <c r="F231" s="9">
        <f>VLOOKUP(A231,Base_Insee_Logts_2023!A:N,10,FALSE)</f>
        <v>1694.34745</v>
      </c>
      <c r="G231" s="9">
        <f>VLOOKUP(A231,Base_Insee_Logts_2023!A:N,12,FALSE)</f>
        <v>1591.4835</v>
      </c>
      <c r="H231" s="9">
        <f>VLOOKUP(A231,Base_Insee_Logts_2023!A:N,13,FALSE)</f>
        <v>748.23266000000001</v>
      </c>
      <c r="I231" s="9">
        <f>VLOOKUP(A231,Base_Insee_Logts_2023!A:N,14,FALSE)</f>
        <v>843.25084000000004</v>
      </c>
      <c r="J231" s="6">
        <v>2.2999999999999998</v>
      </c>
      <c r="K231" s="10">
        <f t="shared" si="6"/>
        <v>0.93928993135380823</v>
      </c>
      <c r="L231" s="7">
        <f t="shared" si="7"/>
        <v>1.5862800702417914</v>
      </c>
    </row>
    <row r="232" spans="1:12" s="5" customFormat="1" x14ac:dyDescent="0.25">
      <c r="A232" s="8">
        <v>77223</v>
      </c>
      <c r="B232" s="5" t="s">
        <v>26</v>
      </c>
      <c r="C232" s="5" t="s">
        <v>260</v>
      </c>
      <c r="D232" t="s">
        <v>51</v>
      </c>
      <c r="E232" t="s">
        <v>1389</v>
      </c>
      <c r="F232" s="9">
        <f>VLOOKUP(A232,Base_Insee_Logts_2023!A:N,10,FALSE)</f>
        <v>221.94275999999999</v>
      </c>
      <c r="G232" s="9">
        <f>VLOOKUP(A232,Base_Insee_Logts_2023!A:N,12,FALSE)</f>
        <v>212.8297</v>
      </c>
      <c r="H232" s="9">
        <f>VLOOKUP(A232,Base_Insee_Logts_2023!A:N,13,FALSE)</f>
        <v>94.486879999999999</v>
      </c>
      <c r="I232" s="9">
        <f>VLOOKUP(A232,Base_Insee_Logts_2023!A:N,14,FALSE)</f>
        <v>118.34282</v>
      </c>
      <c r="J232" s="6">
        <v>2.2999999999999998</v>
      </c>
      <c r="K232" s="10">
        <f t="shared" si="6"/>
        <v>0.95893959325368405</v>
      </c>
      <c r="L232" s="7">
        <f t="shared" si="7"/>
        <v>1.6521168160655477</v>
      </c>
    </row>
    <row r="233" spans="1:12" s="5" customFormat="1" x14ac:dyDescent="0.25">
      <c r="A233" s="8">
        <v>77224</v>
      </c>
      <c r="B233" s="5" t="s">
        <v>26</v>
      </c>
      <c r="C233" s="5" t="s">
        <v>261</v>
      </c>
      <c r="D233" t="s">
        <v>30</v>
      </c>
      <c r="E233" t="s">
        <v>1389</v>
      </c>
      <c r="F233" s="9">
        <f>VLOOKUP(A233,Base_Insee_Logts_2023!A:N,10,FALSE)</f>
        <v>65.566900000000004</v>
      </c>
      <c r="G233" s="9">
        <f>VLOOKUP(A233,Base_Insee_Logts_2023!A:N,12,FALSE)</f>
        <v>61.593150000000001</v>
      </c>
      <c r="H233" s="9">
        <f>VLOOKUP(A233,Base_Insee_Logts_2023!A:N,13,FALSE)</f>
        <v>24.83595</v>
      </c>
      <c r="I233" s="9">
        <f>VLOOKUP(A233,Base_Insee_Logts_2023!A:N,14,FALSE)</f>
        <v>36.757199999999997</v>
      </c>
      <c r="J233" s="6">
        <v>2.2999999999999998</v>
      </c>
      <c r="K233" s="10">
        <f t="shared" si="6"/>
        <v>0.93939396250242113</v>
      </c>
      <c r="L233" s="7">
        <f t="shared" si="7"/>
        <v>1.6681818112492734</v>
      </c>
    </row>
    <row r="234" spans="1:12" s="5" customFormat="1" x14ac:dyDescent="0.25">
      <c r="A234" s="8">
        <v>77225</v>
      </c>
      <c r="B234" s="5" t="s">
        <v>26</v>
      </c>
      <c r="C234" s="5" t="s">
        <v>262</v>
      </c>
      <c r="D234" t="s">
        <v>30</v>
      </c>
      <c r="E234" t="s">
        <v>1389</v>
      </c>
      <c r="F234" s="9">
        <f>VLOOKUP(A234,Base_Insee_Logts_2023!A:N,10,FALSE)</f>
        <v>117.56252000000001</v>
      </c>
      <c r="G234" s="9">
        <f>VLOOKUP(A234,Base_Insee_Logts_2023!A:N,12,FALSE)</f>
        <v>116.59542</v>
      </c>
      <c r="H234" s="9">
        <f>VLOOKUP(A234,Base_Insee_Logts_2023!A:N,13,FALSE)</f>
        <v>42.724899999999998</v>
      </c>
      <c r="I234" s="9">
        <f>VLOOKUP(A234,Base_Insee_Logts_2023!A:N,14,FALSE)</f>
        <v>73.870519999999999</v>
      </c>
      <c r="J234" s="6">
        <v>2.2999999999999998</v>
      </c>
      <c r="K234" s="10">
        <f t="shared" si="6"/>
        <v>0.99177373877320762</v>
      </c>
      <c r="L234" s="7">
        <f t="shared" si="7"/>
        <v>1.8086299613176031</v>
      </c>
    </row>
    <row r="235" spans="1:12" s="5" customFormat="1" x14ac:dyDescent="0.25">
      <c r="A235" s="8">
        <v>77226</v>
      </c>
      <c r="B235" s="5" t="s">
        <v>26</v>
      </c>
      <c r="C235" s="5" t="s">
        <v>263</v>
      </c>
      <c r="D235" t="s">
        <v>28</v>
      </c>
      <c r="E235" t="s">
        <v>1391</v>
      </c>
      <c r="F235" s="9">
        <f>VLOOKUP(A235,Base_Insee_Logts_2023!A:N,10,FALSE)</f>
        <v>1076.91425</v>
      </c>
      <c r="G235" s="9">
        <f>VLOOKUP(A235,Base_Insee_Logts_2023!A:N,12,FALSE)</f>
        <v>1025.8720699999999</v>
      </c>
      <c r="H235" s="9">
        <f>VLOOKUP(A235,Base_Insee_Logts_2023!A:N,13,FALSE)</f>
        <v>501.90714000000003</v>
      </c>
      <c r="I235" s="9">
        <f>VLOOKUP(A235,Base_Insee_Logts_2023!A:N,14,FALSE)</f>
        <v>523.96492999999998</v>
      </c>
      <c r="J235" s="6">
        <v>2.2000000000000002</v>
      </c>
      <c r="K235" s="10">
        <f t="shared" si="6"/>
        <v>0.9526033015163462</v>
      </c>
      <c r="L235" s="7">
        <f t="shared" si="7"/>
        <v>1.5364547232985357</v>
      </c>
    </row>
    <row r="236" spans="1:12" s="5" customFormat="1" x14ac:dyDescent="0.25">
      <c r="A236" s="8">
        <v>77227</v>
      </c>
      <c r="B236" s="5" t="s">
        <v>26</v>
      </c>
      <c r="C236" s="5" t="s">
        <v>264</v>
      </c>
      <c r="D236" t="s">
        <v>51</v>
      </c>
      <c r="E236" t="s">
        <v>1389</v>
      </c>
      <c r="F236" s="9">
        <f>VLOOKUP(A236,Base_Insee_Logts_2023!A:N,10,FALSE)</f>
        <v>260</v>
      </c>
      <c r="G236" s="9">
        <f>VLOOKUP(A236,Base_Insee_Logts_2023!A:N,12,FALSE)</f>
        <v>245</v>
      </c>
      <c r="H236" s="9">
        <f>VLOOKUP(A236,Base_Insee_Logts_2023!A:N,13,FALSE)</f>
        <v>91</v>
      </c>
      <c r="I236" s="9">
        <f>VLOOKUP(A236,Base_Insee_Logts_2023!A:N,14,FALSE)</f>
        <v>154</v>
      </c>
      <c r="J236" s="6">
        <v>2.2999999999999998</v>
      </c>
      <c r="K236" s="10">
        <f t="shared" si="6"/>
        <v>0.94230769230769229</v>
      </c>
      <c r="L236" s="7">
        <f t="shared" si="7"/>
        <v>1.7123076923076923</v>
      </c>
    </row>
    <row r="237" spans="1:12" s="5" customFormat="1" x14ac:dyDescent="0.25">
      <c r="A237" s="8">
        <v>77228</v>
      </c>
      <c r="B237" s="5" t="s">
        <v>26</v>
      </c>
      <c r="C237" s="5" t="s">
        <v>265</v>
      </c>
      <c r="D237" t="s">
        <v>68</v>
      </c>
      <c r="E237" t="s">
        <v>1389</v>
      </c>
      <c r="F237" s="9">
        <f>VLOOKUP(A237,Base_Insee_Logts_2023!A:N,10,FALSE)</f>
        <v>111.19252</v>
      </c>
      <c r="G237" s="9">
        <f>VLOOKUP(A237,Base_Insee_Logts_2023!A:N,12,FALSE)</f>
        <v>110.18437</v>
      </c>
      <c r="H237" s="9">
        <f>VLOOKUP(A237,Base_Insee_Logts_2023!A:N,13,FALSE)</f>
        <v>56.987259999999999</v>
      </c>
      <c r="I237" s="9">
        <f>VLOOKUP(A237,Base_Insee_Logts_2023!A:N,14,FALSE)</f>
        <v>53.197110000000002</v>
      </c>
      <c r="J237" s="6">
        <v>2.2999999999999998</v>
      </c>
      <c r="K237" s="10">
        <f t="shared" si="6"/>
        <v>0.99093329299488853</v>
      </c>
      <c r="L237" s="7">
        <f t="shared" si="7"/>
        <v>1.6128837893052517</v>
      </c>
    </row>
    <row r="238" spans="1:12" s="5" customFormat="1" x14ac:dyDescent="0.25">
      <c r="A238" s="8">
        <v>77229</v>
      </c>
      <c r="B238" s="5" t="s">
        <v>26</v>
      </c>
      <c r="C238" s="5" t="s">
        <v>266</v>
      </c>
      <c r="D238" t="s">
        <v>70</v>
      </c>
      <c r="E238" t="s">
        <v>1389</v>
      </c>
      <c r="F238" s="9">
        <f>VLOOKUP(A238,Base_Insee_Logts_2023!A:N,10,FALSE)</f>
        <v>657</v>
      </c>
      <c r="G238" s="9">
        <f>VLOOKUP(A238,Base_Insee_Logts_2023!A:N,12,FALSE)</f>
        <v>631</v>
      </c>
      <c r="H238" s="9">
        <f>VLOOKUP(A238,Base_Insee_Logts_2023!A:N,13,FALSE)</f>
        <v>215</v>
      </c>
      <c r="I238" s="9">
        <f>VLOOKUP(A238,Base_Insee_Logts_2023!A:N,14,FALSE)</f>
        <v>416</v>
      </c>
      <c r="J238" s="6">
        <v>2.2999999999999998</v>
      </c>
      <c r="K238" s="10">
        <f t="shared" si="6"/>
        <v>0.9604261796042618</v>
      </c>
      <c r="L238" s="7">
        <f t="shared" si="7"/>
        <v>1.7835616438356163</v>
      </c>
    </row>
    <row r="239" spans="1:12" s="5" customFormat="1" x14ac:dyDescent="0.25">
      <c r="A239" s="8">
        <v>77230</v>
      </c>
      <c r="B239" s="5" t="s">
        <v>26</v>
      </c>
      <c r="C239" s="5" t="s">
        <v>267</v>
      </c>
      <c r="D239" t="s">
        <v>42</v>
      </c>
      <c r="E239" t="s">
        <v>1389</v>
      </c>
      <c r="F239" s="9">
        <f>VLOOKUP(A239,Base_Insee_Logts_2023!A:N,10,FALSE)</f>
        <v>69</v>
      </c>
      <c r="G239" s="9">
        <f>VLOOKUP(A239,Base_Insee_Logts_2023!A:N,12,FALSE)</f>
        <v>67</v>
      </c>
      <c r="H239" s="9">
        <f>VLOOKUP(A239,Base_Insee_Logts_2023!A:N,13,FALSE)</f>
        <v>22</v>
      </c>
      <c r="I239" s="9">
        <f>VLOOKUP(A239,Base_Insee_Logts_2023!A:N,14,FALSE)</f>
        <v>45</v>
      </c>
      <c r="J239" s="6">
        <v>2.2999999999999998</v>
      </c>
      <c r="K239" s="10">
        <f t="shared" si="6"/>
        <v>0.97101449275362317</v>
      </c>
      <c r="L239" s="7">
        <f t="shared" si="7"/>
        <v>1.8188405797101448</v>
      </c>
    </row>
    <row r="240" spans="1:12" s="5" customFormat="1" x14ac:dyDescent="0.25">
      <c r="A240" s="8">
        <v>77231</v>
      </c>
      <c r="B240" s="5" t="s">
        <v>26</v>
      </c>
      <c r="C240" s="5" t="s">
        <v>268</v>
      </c>
      <c r="D240" t="s">
        <v>40</v>
      </c>
      <c r="E240" t="s">
        <v>1389</v>
      </c>
      <c r="F240" s="9">
        <f>VLOOKUP(A240,Base_Insee_Logts_2023!A:N,10,FALSE)</f>
        <v>276</v>
      </c>
      <c r="G240" s="9">
        <f>VLOOKUP(A240,Base_Insee_Logts_2023!A:N,12,FALSE)</f>
        <v>260</v>
      </c>
      <c r="H240" s="9">
        <f>VLOOKUP(A240,Base_Insee_Logts_2023!A:N,13,FALSE)</f>
        <v>109</v>
      </c>
      <c r="I240" s="9">
        <f>VLOOKUP(A240,Base_Insee_Logts_2023!A:N,14,FALSE)</f>
        <v>151</v>
      </c>
      <c r="J240" s="6">
        <v>2.2999999999999998</v>
      </c>
      <c r="K240" s="10">
        <f t="shared" si="6"/>
        <v>0.94202898550724634</v>
      </c>
      <c r="L240" s="7">
        <f t="shared" si="7"/>
        <v>1.6532608695652171</v>
      </c>
    </row>
    <row r="241" spans="1:12" s="5" customFormat="1" x14ac:dyDescent="0.25">
      <c r="A241" s="8">
        <v>77232</v>
      </c>
      <c r="B241" s="5" t="s">
        <v>26</v>
      </c>
      <c r="C241" s="5" t="s">
        <v>269</v>
      </c>
      <c r="D241" t="s">
        <v>61</v>
      </c>
      <c r="E241" t="s">
        <v>1390</v>
      </c>
      <c r="F241" s="9">
        <f>VLOOKUP(A241,Base_Insee_Logts_2023!A:N,10,FALSE)</f>
        <v>373.76978000000003</v>
      </c>
      <c r="G241" s="9">
        <f>VLOOKUP(A241,Base_Insee_Logts_2023!A:N,12,FALSE)</f>
        <v>363.67921000000001</v>
      </c>
      <c r="H241" s="9">
        <f>VLOOKUP(A241,Base_Insee_Logts_2023!A:N,13,FALSE)</f>
        <v>126.00474</v>
      </c>
      <c r="I241" s="9">
        <f>VLOOKUP(A241,Base_Insee_Logts_2023!A:N,14,FALSE)</f>
        <v>237.67447000000001</v>
      </c>
      <c r="J241" s="6">
        <v>2.2999999999999998</v>
      </c>
      <c r="K241" s="10">
        <f t="shared" si="6"/>
        <v>0.97300324814916817</v>
      </c>
      <c r="L241" s="7">
        <f t="shared" si="7"/>
        <v>1.7996533079801154</v>
      </c>
    </row>
    <row r="242" spans="1:12" s="5" customFormat="1" x14ac:dyDescent="0.25">
      <c r="A242" s="8">
        <v>77233</v>
      </c>
      <c r="B242" s="5" t="s">
        <v>26</v>
      </c>
      <c r="C242" s="5" t="s">
        <v>270</v>
      </c>
      <c r="D242" t="s">
        <v>36</v>
      </c>
      <c r="E242" t="s">
        <v>1389</v>
      </c>
      <c r="F242" s="9">
        <f>VLOOKUP(A242,Base_Insee_Logts_2023!A:N,10,FALSE)</f>
        <v>215.84467000000001</v>
      </c>
      <c r="G242" s="9">
        <f>VLOOKUP(A242,Base_Insee_Logts_2023!A:N,12,FALSE)</f>
        <v>212.83618999999999</v>
      </c>
      <c r="H242" s="9">
        <f>VLOOKUP(A242,Base_Insee_Logts_2023!A:N,13,FALSE)</f>
        <v>73.198049999999995</v>
      </c>
      <c r="I242" s="9">
        <f>VLOOKUP(A242,Base_Insee_Logts_2023!A:N,14,FALSE)</f>
        <v>139.63813999999999</v>
      </c>
      <c r="J242" s="6">
        <v>2.2999999999999998</v>
      </c>
      <c r="K242" s="10">
        <f t="shared" si="6"/>
        <v>0.98606182862889313</v>
      </c>
      <c r="L242" s="7">
        <f t="shared" si="7"/>
        <v>1.8270813543832238</v>
      </c>
    </row>
    <row r="243" spans="1:12" s="5" customFormat="1" x14ac:dyDescent="0.25">
      <c r="A243" s="8">
        <v>77234</v>
      </c>
      <c r="B243" s="5" t="s">
        <v>26</v>
      </c>
      <c r="C243" s="5" t="s">
        <v>271</v>
      </c>
      <c r="D243" t="s">
        <v>101</v>
      </c>
      <c r="E243" t="s">
        <v>1389</v>
      </c>
      <c r="F243" s="9">
        <f>VLOOKUP(A243,Base_Insee_Logts_2023!A:N,10,FALSE)</f>
        <v>245</v>
      </c>
      <c r="G243" s="9">
        <f>VLOOKUP(A243,Base_Insee_Logts_2023!A:N,12,FALSE)</f>
        <v>241</v>
      </c>
      <c r="H243" s="9">
        <f>VLOOKUP(A243,Base_Insee_Logts_2023!A:N,13,FALSE)</f>
        <v>76</v>
      </c>
      <c r="I243" s="9">
        <f>VLOOKUP(A243,Base_Insee_Logts_2023!A:N,14,FALSE)</f>
        <v>165</v>
      </c>
      <c r="J243" s="6">
        <v>2.2999999999999998</v>
      </c>
      <c r="K243" s="10">
        <f t="shared" si="6"/>
        <v>0.98367346938775513</v>
      </c>
      <c r="L243" s="7">
        <f t="shared" si="7"/>
        <v>1.8591836734693876</v>
      </c>
    </row>
    <row r="244" spans="1:12" s="5" customFormat="1" x14ac:dyDescent="0.25">
      <c r="A244" s="8">
        <v>77235</v>
      </c>
      <c r="B244" s="5" t="s">
        <v>26</v>
      </c>
      <c r="C244" s="5" t="s">
        <v>272</v>
      </c>
      <c r="D244" t="s">
        <v>40</v>
      </c>
      <c r="E244" t="s">
        <v>1389</v>
      </c>
      <c r="F244" s="9">
        <f>VLOOKUP(A244,Base_Insee_Logts_2023!A:N,10,FALSE)</f>
        <v>136</v>
      </c>
      <c r="G244" s="9">
        <f>VLOOKUP(A244,Base_Insee_Logts_2023!A:N,12,FALSE)</f>
        <v>132</v>
      </c>
      <c r="H244" s="9">
        <f>VLOOKUP(A244,Base_Insee_Logts_2023!A:N,13,FALSE)</f>
        <v>52</v>
      </c>
      <c r="I244" s="9">
        <f>VLOOKUP(A244,Base_Insee_Logts_2023!A:N,14,FALSE)</f>
        <v>80</v>
      </c>
      <c r="J244" s="6">
        <v>2.2999999999999998</v>
      </c>
      <c r="K244" s="10">
        <f t="shared" si="6"/>
        <v>0.97058823529411764</v>
      </c>
      <c r="L244" s="7">
        <f t="shared" si="7"/>
        <v>1.7352941176470589</v>
      </c>
    </row>
    <row r="245" spans="1:12" s="5" customFormat="1" x14ac:dyDescent="0.25">
      <c r="A245" s="8">
        <v>77236</v>
      </c>
      <c r="B245" s="5" t="s">
        <v>26</v>
      </c>
      <c r="C245" s="5" t="s">
        <v>273</v>
      </c>
      <c r="D245" t="s">
        <v>51</v>
      </c>
      <c r="E245" t="s">
        <v>1389</v>
      </c>
      <c r="F245" s="9">
        <f>VLOOKUP(A245,Base_Insee_Logts_2023!A:N,10,FALSE)</f>
        <v>145.66573</v>
      </c>
      <c r="G245" s="9">
        <f>VLOOKUP(A245,Base_Insee_Logts_2023!A:N,12,FALSE)</f>
        <v>138.14917</v>
      </c>
      <c r="H245" s="9">
        <f>VLOOKUP(A245,Base_Insee_Logts_2023!A:N,13,FALSE)</f>
        <v>50.852609999999999</v>
      </c>
      <c r="I245" s="9">
        <f>VLOOKUP(A245,Base_Insee_Logts_2023!A:N,14,FALSE)</f>
        <v>87.296559999999999</v>
      </c>
      <c r="J245" s="6">
        <v>2.2999999999999998</v>
      </c>
      <c r="K245" s="10">
        <f t="shared" si="6"/>
        <v>0.94839856979400716</v>
      </c>
      <c r="L245" s="7">
        <f t="shared" si="7"/>
        <v>1.7274804307094056</v>
      </c>
    </row>
    <row r="246" spans="1:12" s="5" customFormat="1" x14ac:dyDescent="0.25">
      <c r="A246" s="8">
        <v>77237</v>
      </c>
      <c r="B246" s="5" t="s">
        <v>26</v>
      </c>
      <c r="C246" s="5" t="s">
        <v>274</v>
      </c>
      <c r="D246" t="s">
        <v>101</v>
      </c>
      <c r="E246" t="s">
        <v>1389</v>
      </c>
      <c r="F246" s="9">
        <f>VLOOKUP(A246,Base_Insee_Logts_2023!A:N,10,FALSE)</f>
        <v>254.41488000000001</v>
      </c>
      <c r="G246" s="9">
        <f>VLOOKUP(A246,Base_Insee_Logts_2023!A:N,12,FALSE)</f>
        <v>233.11116999999999</v>
      </c>
      <c r="H246" s="9">
        <f>VLOOKUP(A246,Base_Insee_Logts_2023!A:N,13,FALSE)</f>
        <v>109.8835</v>
      </c>
      <c r="I246" s="9">
        <f>VLOOKUP(A246,Base_Insee_Logts_2023!A:N,14,FALSE)</f>
        <v>123.22767</v>
      </c>
      <c r="J246" s="6">
        <v>2.2999999999999998</v>
      </c>
      <c r="K246" s="10">
        <f t="shared" si="6"/>
        <v>0.91626389934425212</v>
      </c>
      <c r="L246" s="7">
        <f t="shared" si="7"/>
        <v>1.545928213790011</v>
      </c>
    </row>
    <row r="247" spans="1:12" s="5" customFormat="1" x14ac:dyDescent="0.25">
      <c r="A247" s="8">
        <v>77238</v>
      </c>
      <c r="B247" s="5" t="s">
        <v>26</v>
      </c>
      <c r="C247" s="5" t="s">
        <v>275</v>
      </c>
      <c r="D247" t="s">
        <v>30</v>
      </c>
      <c r="E247" t="s">
        <v>1390</v>
      </c>
      <c r="F247" s="9">
        <f>VLOOKUP(A247,Base_Insee_Logts_2023!A:N,10,FALSE)</f>
        <v>1601</v>
      </c>
      <c r="G247" s="9">
        <f>VLOOKUP(A247,Base_Insee_Logts_2023!A:N,12,FALSE)</f>
        <v>1444</v>
      </c>
      <c r="H247" s="9">
        <f>VLOOKUP(A247,Base_Insee_Logts_2023!A:N,13,FALSE)</f>
        <v>779</v>
      </c>
      <c r="I247" s="9">
        <f>VLOOKUP(A247,Base_Insee_Logts_2023!A:N,14,FALSE)</f>
        <v>665</v>
      </c>
      <c r="J247" s="6">
        <v>2.2999999999999998</v>
      </c>
      <c r="K247" s="10">
        <f t="shared" si="6"/>
        <v>0.9019362898188632</v>
      </c>
      <c r="L247" s="7">
        <f t="shared" si="7"/>
        <v>1.4419113054341037</v>
      </c>
    </row>
    <row r="248" spans="1:12" s="5" customFormat="1" x14ac:dyDescent="0.25">
      <c r="A248" s="8">
        <v>77239</v>
      </c>
      <c r="B248" s="5" t="s">
        <v>26</v>
      </c>
      <c r="C248" s="5" t="s">
        <v>276</v>
      </c>
      <c r="D248" t="s">
        <v>47</v>
      </c>
      <c r="E248" t="s">
        <v>1389</v>
      </c>
      <c r="F248" s="9">
        <f>VLOOKUP(A248,Base_Insee_Logts_2023!A:N,10,FALSE)</f>
        <v>626.16555000000005</v>
      </c>
      <c r="G248" s="9">
        <f>VLOOKUP(A248,Base_Insee_Logts_2023!A:N,12,FALSE)</f>
        <v>592.98807999999997</v>
      </c>
      <c r="H248" s="9">
        <f>VLOOKUP(A248,Base_Insee_Logts_2023!A:N,13,FALSE)</f>
        <v>246.44147000000001</v>
      </c>
      <c r="I248" s="9">
        <f>VLOOKUP(A248,Base_Insee_Logts_2023!A:N,14,FALSE)</f>
        <v>346.54660999999999</v>
      </c>
      <c r="J248" s="6">
        <v>2.2999999999999998</v>
      </c>
      <c r="K248" s="10">
        <f t="shared" si="6"/>
        <v>0.94701485892987869</v>
      </c>
      <c r="L248" s="7">
        <f t="shared" si="7"/>
        <v>1.6664900727930496</v>
      </c>
    </row>
    <row r="249" spans="1:12" s="5" customFormat="1" x14ac:dyDescent="0.25">
      <c r="A249" s="8">
        <v>77240</v>
      </c>
      <c r="B249" s="5" t="s">
        <v>26</v>
      </c>
      <c r="C249" s="5" t="s">
        <v>277</v>
      </c>
      <c r="D249" t="s">
        <v>68</v>
      </c>
      <c r="E249" t="s">
        <v>1390</v>
      </c>
      <c r="F249" s="9">
        <f>VLOOKUP(A249,Base_Insee_Logts_2023!A:N,10,FALSE)</f>
        <v>894.07176000000004</v>
      </c>
      <c r="G249" s="9">
        <f>VLOOKUP(A249,Base_Insee_Logts_2023!A:N,12,FALSE)</f>
        <v>809.31502</v>
      </c>
      <c r="H249" s="9">
        <f>VLOOKUP(A249,Base_Insee_Logts_2023!A:N,13,FALSE)</f>
        <v>384.17066</v>
      </c>
      <c r="I249" s="9">
        <f>VLOOKUP(A249,Base_Insee_Logts_2023!A:N,14,FALSE)</f>
        <v>425.14436000000001</v>
      </c>
      <c r="J249" s="6">
        <v>2.2999999999999998</v>
      </c>
      <c r="K249" s="10">
        <f t="shared" si="6"/>
        <v>0.90520141246827879</v>
      </c>
      <c r="L249" s="7">
        <f t="shared" si="7"/>
        <v>1.5233706609858699</v>
      </c>
    </row>
    <row r="250" spans="1:12" s="5" customFormat="1" x14ac:dyDescent="0.25">
      <c r="A250" s="8">
        <v>77241</v>
      </c>
      <c r="B250" s="5" t="s">
        <v>26</v>
      </c>
      <c r="C250" s="5" t="s">
        <v>278</v>
      </c>
      <c r="D250" t="s">
        <v>160</v>
      </c>
      <c r="E250" t="s">
        <v>1389</v>
      </c>
      <c r="F250" s="9">
        <f>VLOOKUP(A250,Base_Insee_Logts_2023!A:N,10,FALSE)</f>
        <v>688.75160000000005</v>
      </c>
      <c r="G250" s="9">
        <f>VLOOKUP(A250,Base_Insee_Logts_2023!A:N,12,FALSE)</f>
        <v>651.85081000000002</v>
      </c>
      <c r="H250" s="9">
        <f>VLOOKUP(A250,Base_Insee_Logts_2023!A:N,13,FALSE)</f>
        <v>244.27379999999999</v>
      </c>
      <c r="I250" s="9">
        <f>VLOOKUP(A250,Base_Insee_Logts_2023!A:N,14,FALSE)</f>
        <v>407.57700999999997</v>
      </c>
      <c r="J250" s="6">
        <v>2.2999999999999998</v>
      </c>
      <c r="K250" s="10">
        <f t="shared" si="6"/>
        <v>0.94642365985066312</v>
      </c>
      <c r="L250" s="7">
        <f t="shared" si="7"/>
        <v>1.7157142328235604</v>
      </c>
    </row>
    <row r="251" spans="1:12" s="5" customFormat="1" x14ac:dyDescent="0.25">
      <c r="A251" s="8">
        <v>77242</v>
      </c>
      <c r="B251" s="5" t="s">
        <v>26</v>
      </c>
      <c r="C251" s="5" t="s">
        <v>279</v>
      </c>
      <c r="D251" t="s">
        <v>51</v>
      </c>
      <c r="E251" t="s">
        <v>1389</v>
      </c>
      <c r="F251" s="9">
        <f>VLOOKUP(A251,Base_Insee_Logts_2023!A:N,10,FALSE)</f>
        <v>239</v>
      </c>
      <c r="G251" s="9">
        <f>VLOOKUP(A251,Base_Insee_Logts_2023!A:N,12,FALSE)</f>
        <v>223</v>
      </c>
      <c r="H251" s="9">
        <f>VLOOKUP(A251,Base_Insee_Logts_2023!A:N,13,FALSE)</f>
        <v>113</v>
      </c>
      <c r="I251" s="9">
        <f>VLOOKUP(A251,Base_Insee_Logts_2023!A:N,14,FALSE)</f>
        <v>110</v>
      </c>
      <c r="J251" s="6">
        <v>2.2999999999999998</v>
      </c>
      <c r="K251" s="10">
        <f t="shared" si="6"/>
        <v>0.93305439330543938</v>
      </c>
      <c r="L251" s="7">
        <f t="shared" si="7"/>
        <v>1.5313807531380754</v>
      </c>
    </row>
    <row r="252" spans="1:12" s="5" customFormat="1" x14ac:dyDescent="0.25">
      <c r="A252" s="8">
        <v>77243</v>
      </c>
      <c r="B252" s="5" t="s">
        <v>26</v>
      </c>
      <c r="C252" s="5" t="s">
        <v>280</v>
      </c>
      <c r="D252" t="s">
        <v>101</v>
      </c>
      <c r="E252" t="s">
        <v>1392</v>
      </c>
      <c r="F252" s="9">
        <f>VLOOKUP(A252,Base_Insee_Logts_2023!A:N,10,FALSE)</f>
        <v>9935.7405500000004</v>
      </c>
      <c r="G252" s="9">
        <f>VLOOKUP(A252,Base_Insee_Logts_2023!A:N,12,FALSE)</f>
        <v>7884.8192099999997</v>
      </c>
      <c r="H252" s="9">
        <f>VLOOKUP(A252,Base_Insee_Logts_2023!A:N,13,FALSE)</f>
        <v>5041.7085999999999</v>
      </c>
      <c r="I252" s="9">
        <f>VLOOKUP(A252,Base_Insee_Logts_2023!A:N,14,FALSE)</f>
        <v>2843.1106100000002</v>
      </c>
      <c r="J252" s="6">
        <v>2.2000000000000002</v>
      </c>
      <c r="K252" s="10">
        <f t="shared" si="6"/>
        <v>0.7935814316326929</v>
      </c>
      <c r="L252" s="7">
        <f t="shared" si="7"/>
        <v>1.1369612446250925</v>
      </c>
    </row>
    <row r="253" spans="1:12" s="5" customFormat="1" x14ac:dyDescent="0.25">
      <c r="A253" s="8">
        <v>77244</v>
      </c>
      <c r="B253" s="5" t="s">
        <v>26</v>
      </c>
      <c r="C253" s="5" t="s">
        <v>281</v>
      </c>
      <c r="D253" t="s">
        <v>32</v>
      </c>
      <c r="E253" t="s">
        <v>1389</v>
      </c>
      <c r="F253" s="9">
        <f>VLOOKUP(A253,Base_Insee_Logts_2023!A:N,10,FALSE)</f>
        <v>333.00677999999999</v>
      </c>
      <c r="G253" s="9">
        <f>VLOOKUP(A253,Base_Insee_Logts_2023!A:N,12,FALSE)</f>
        <v>318.73003</v>
      </c>
      <c r="H253" s="9">
        <f>VLOOKUP(A253,Base_Insee_Logts_2023!A:N,13,FALSE)</f>
        <v>153.38374999999999</v>
      </c>
      <c r="I253" s="9">
        <f>VLOOKUP(A253,Base_Insee_Logts_2023!A:N,14,FALSE)</f>
        <v>165.34627</v>
      </c>
      <c r="J253" s="6">
        <v>2.2999999999999998</v>
      </c>
      <c r="K253" s="10">
        <f t="shared" si="6"/>
        <v>0.95712774977134096</v>
      </c>
      <c r="L253" s="7">
        <f t="shared" si="7"/>
        <v>1.6026105264283208</v>
      </c>
    </row>
    <row r="254" spans="1:12" s="5" customFormat="1" x14ac:dyDescent="0.25">
      <c r="A254" s="8">
        <v>77245</v>
      </c>
      <c r="B254" s="5" t="s">
        <v>26</v>
      </c>
      <c r="C254" s="5" t="s">
        <v>282</v>
      </c>
      <c r="D254" t="s">
        <v>58</v>
      </c>
      <c r="E254" t="s">
        <v>1389</v>
      </c>
      <c r="F254" s="9">
        <f>VLOOKUP(A254,Base_Insee_Logts_2023!A:N,10,FALSE)</f>
        <v>176.75146000000001</v>
      </c>
      <c r="G254" s="9">
        <f>VLOOKUP(A254,Base_Insee_Logts_2023!A:N,12,FALSE)</f>
        <v>167.81744</v>
      </c>
      <c r="H254" s="9">
        <f>VLOOKUP(A254,Base_Insee_Logts_2023!A:N,13,FALSE)</f>
        <v>63.081490000000002</v>
      </c>
      <c r="I254" s="9">
        <f>VLOOKUP(A254,Base_Insee_Logts_2023!A:N,14,FALSE)</f>
        <v>104.73595</v>
      </c>
      <c r="J254" s="6">
        <v>2.2999999999999998</v>
      </c>
      <c r="K254" s="10">
        <f t="shared" si="6"/>
        <v>0.94945433548328251</v>
      </c>
      <c r="L254" s="7">
        <f t="shared" si="7"/>
        <v>1.7197831067420886</v>
      </c>
    </row>
    <row r="255" spans="1:12" s="5" customFormat="1" x14ac:dyDescent="0.25">
      <c r="A255" s="8">
        <v>77246</v>
      </c>
      <c r="B255" s="5" t="s">
        <v>26</v>
      </c>
      <c r="C255" s="5" t="s">
        <v>283</v>
      </c>
      <c r="D255" t="s">
        <v>47</v>
      </c>
      <c r="E255" t="s">
        <v>1389</v>
      </c>
      <c r="F255" s="9">
        <f>VLOOKUP(A255,Base_Insee_Logts_2023!A:N,10,FALSE)</f>
        <v>224.76281</v>
      </c>
      <c r="G255" s="9">
        <f>VLOOKUP(A255,Base_Insee_Logts_2023!A:N,12,FALSE)</f>
        <v>216.70903000000001</v>
      </c>
      <c r="H255" s="9">
        <f>VLOOKUP(A255,Base_Insee_Logts_2023!A:N,13,FALSE)</f>
        <v>86.123339999999999</v>
      </c>
      <c r="I255" s="9">
        <f>VLOOKUP(A255,Base_Insee_Logts_2023!A:N,14,FALSE)</f>
        <v>130.58569</v>
      </c>
      <c r="J255" s="6">
        <v>2.2999999999999998</v>
      </c>
      <c r="K255" s="10">
        <f t="shared" si="6"/>
        <v>0.96416764855360193</v>
      </c>
      <c r="L255" s="7">
        <f t="shared" si="7"/>
        <v>1.7194589576451726</v>
      </c>
    </row>
    <row r="256" spans="1:12" s="5" customFormat="1" x14ac:dyDescent="0.25">
      <c r="A256" s="8">
        <v>77247</v>
      </c>
      <c r="B256" s="5" t="s">
        <v>26</v>
      </c>
      <c r="C256" s="5" t="s">
        <v>284</v>
      </c>
      <c r="D256" t="s">
        <v>68</v>
      </c>
      <c r="E256" t="s">
        <v>1389</v>
      </c>
      <c r="F256" s="9">
        <f>VLOOKUP(A256,Base_Insee_Logts_2023!A:N,10,FALSE)</f>
        <v>188.15538000000001</v>
      </c>
      <c r="G256" s="9">
        <f>VLOOKUP(A256,Base_Insee_Logts_2023!A:N,12,FALSE)</f>
        <v>174.37455</v>
      </c>
      <c r="H256" s="9">
        <f>VLOOKUP(A256,Base_Insee_Logts_2023!A:N,13,FALSE)</f>
        <v>70.642420000000001</v>
      </c>
      <c r="I256" s="9">
        <f>VLOOKUP(A256,Base_Insee_Logts_2023!A:N,14,FALSE)</f>
        <v>103.73213</v>
      </c>
      <c r="J256" s="6">
        <v>2.2999999999999998</v>
      </c>
      <c r="K256" s="10">
        <f t="shared" si="6"/>
        <v>0.92675824629622594</v>
      </c>
      <c r="L256" s="7">
        <f t="shared" si="7"/>
        <v>1.6434625414378263</v>
      </c>
    </row>
    <row r="257" spans="1:12" s="5" customFormat="1" x14ac:dyDescent="0.25">
      <c r="A257" s="8">
        <v>77248</v>
      </c>
      <c r="B257" s="5" t="s">
        <v>26</v>
      </c>
      <c r="C257" s="5" t="s">
        <v>285</v>
      </c>
      <c r="D257" t="s">
        <v>101</v>
      </c>
      <c r="E257" t="s">
        <v>1389</v>
      </c>
      <c r="F257" s="9">
        <f>VLOOKUP(A257,Base_Insee_Logts_2023!A:N,10,FALSE)</f>
        <v>274</v>
      </c>
      <c r="G257" s="9">
        <f>VLOOKUP(A257,Base_Insee_Logts_2023!A:N,12,FALSE)</f>
        <v>267</v>
      </c>
      <c r="H257" s="9">
        <f>VLOOKUP(A257,Base_Insee_Logts_2023!A:N,13,FALSE)</f>
        <v>87</v>
      </c>
      <c r="I257" s="9">
        <f>VLOOKUP(A257,Base_Insee_Logts_2023!A:N,14,FALSE)</f>
        <v>180</v>
      </c>
      <c r="J257" s="6">
        <v>2.2999999999999998</v>
      </c>
      <c r="K257" s="10">
        <f t="shared" si="6"/>
        <v>0.97445255474452552</v>
      </c>
      <c r="L257" s="7">
        <f t="shared" si="7"/>
        <v>1.8284671532846712</v>
      </c>
    </row>
    <row r="258" spans="1:12" s="5" customFormat="1" x14ac:dyDescent="0.25">
      <c r="A258" s="8">
        <v>77249</v>
      </c>
      <c r="B258" s="5" t="s">
        <v>26</v>
      </c>
      <c r="C258" s="5" t="s">
        <v>286</v>
      </c>
      <c r="D258" t="s">
        <v>219</v>
      </c>
      <c r="E258" t="s">
        <v>1392</v>
      </c>
      <c r="F258" s="9">
        <f>VLOOKUP(A258,Base_Insee_Logts_2023!A:N,10,FALSE)</f>
        <v>2725.5956500000002</v>
      </c>
      <c r="G258" s="9">
        <f>VLOOKUP(A258,Base_Insee_Logts_2023!A:N,12,FALSE)</f>
        <v>2619.5925999999999</v>
      </c>
      <c r="H258" s="9">
        <f>VLOOKUP(A258,Base_Insee_Logts_2023!A:N,13,FALSE)</f>
        <v>1013.74857</v>
      </c>
      <c r="I258" s="9">
        <f>VLOOKUP(A258,Base_Insee_Logts_2023!A:N,14,FALSE)</f>
        <v>1605.84403</v>
      </c>
      <c r="J258" s="6">
        <v>2.2000000000000002</v>
      </c>
      <c r="K258" s="10">
        <f t="shared" si="6"/>
        <v>0.96110829939136411</v>
      </c>
      <c r="L258" s="7">
        <f t="shared" si="7"/>
        <v>1.668114430693342</v>
      </c>
    </row>
    <row r="259" spans="1:12" s="5" customFormat="1" x14ac:dyDescent="0.25">
      <c r="A259" s="8">
        <v>77250</v>
      </c>
      <c r="B259" s="5" t="s">
        <v>26</v>
      </c>
      <c r="C259" s="5" t="s">
        <v>287</v>
      </c>
      <c r="D259" t="s">
        <v>68</v>
      </c>
      <c r="E259" t="s">
        <v>1389</v>
      </c>
      <c r="F259" s="9">
        <f>VLOOKUP(A259,Base_Insee_Logts_2023!A:N,10,FALSE)</f>
        <v>61.365270000000002</v>
      </c>
      <c r="G259" s="9">
        <f>VLOOKUP(A259,Base_Insee_Logts_2023!A:N,12,FALSE)</f>
        <v>60.359279999999998</v>
      </c>
      <c r="H259" s="9">
        <f>VLOOKUP(A259,Base_Insee_Logts_2023!A:N,13,FALSE)</f>
        <v>18.107780000000002</v>
      </c>
      <c r="I259" s="9">
        <f>VLOOKUP(A259,Base_Insee_Logts_2023!A:N,14,FALSE)</f>
        <v>42.2515</v>
      </c>
      <c r="J259" s="6">
        <v>2.2999999999999998</v>
      </c>
      <c r="K259" s="10">
        <f t="shared" ref="K259:K322" si="8">G259/F259</f>
        <v>0.98360652531961479</v>
      </c>
      <c r="L259" s="7">
        <f t="shared" ref="L259:L322" si="9">(H259+I259*J259)/F259</f>
        <v>1.878688548098949</v>
      </c>
    </row>
    <row r="260" spans="1:12" s="5" customFormat="1" x14ac:dyDescent="0.25">
      <c r="A260" s="8">
        <v>77251</v>
      </c>
      <c r="B260" s="5" t="s">
        <v>26</v>
      </c>
      <c r="C260" s="5" t="s">
        <v>288</v>
      </c>
      <c r="D260" t="s">
        <v>110</v>
      </c>
      <c r="E260" t="s">
        <v>1392</v>
      </c>
      <c r="F260" s="9">
        <f>VLOOKUP(A260,Base_Insee_Logts_2023!A:N,10,FALSE)</f>
        <v>5470.1003700000001</v>
      </c>
      <c r="G260" s="9">
        <f>VLOOKUP(A260,Base_Insee_Logts_2023!A:N,12,FALSE)</f>
        <v>4465.5812299999998</v>
      </c>
      <c r="H260" s="9">
        <f>VLOOKUP(A260,Base_Insee_Logts_2023!A:N,13,FALSE)</f>
        <v>2469.8750399999999</v>
      </c>
      <c r="I260" s="9">
        <f>VLOOKUP(A260,Base_Insee_Logts_2023!A:N,14,FALSE)</f>
        <v>1995.7061799999999</v>
      </c>
      <c r="J260" s="6">
        <v>2.2000000000000002</v>
      </c>
      <c r="K260" s="10">
        <f t="shared" si="8"/>
        <v>0.81636184492899888</v>
      </c>
      <c r="L260" s="7">
        <f t="shared" si="9"/>
        <v>1.2541686938004026</v>
      </c>
    </row>
    <row r="261" spans="1:12" s="5" customFormat="1" x14ac:dyDescent="0.25">
      <c r="A261" s="8">
        <v>77252</v>
      </c>
      <c r="B261" s="5" t="s">
        <v>26</v>
      </c>
      <c r="C261" s="5" t="s">
        <v>289</v>
      </c>
      <c r="D261" t="s">
        <v>78</v>
      </c>
      <c r="E261" t="s">
        <v>1389</v>
      </c>
      <c r="F261" s="9">
        <f>VLOOKUP(A261,Base_Insee_Logts_2023!A:N,10,FALSE)</f>
        <v>205.99052</v>
      </c>
      <c r="G261" s="9">
        <f>VLOOKUP(A261,Base_Insee_Logts_2023!A:N,12,FALSE)</f>
        <v>199.30947</v>
      </c>
      <c r="H261" s="9">
        <f>VLOOKUP(A261,Base_Insee_Logts_2023!A:N,13,FALSE)</f>
        <v>52.562719999999999</v>
      </c>
      <c r="I261" s="9">
        <f>VLOOKUP(A261,Base_Insee_Logts_2023!A:N,14,FALSE)</f>
        <v>146.74674999999999</v>
      </c>
      <c r="J261" s="6">
        <v>2.2999999999999998</v>
      </c>
      <c r="K261" s="10">
        <f t="shared" si="8"/>
        <v>0.96756622586320962</v>
      </c>
      <c r="L261" s="7">
        <f t="shared" si="9"/>
        <v>1.8936805684067402</v>
      </c>
    </row>
    <row r="262" spans="1:12" s="5" customFormat="1" x14ac:dyDescent="0.25">
      <c r="A262" s="8">
        <v>77253</v>
      </c>
      <c r="B262" s="5" t="s">
        <v>26</v>
      </c>
      <c r="C262" s="5" t="s">
        <v>290</v>
      </c>
      <c r="D262" t="s">
        <v>78</v>
      </c>
      <c r="E262" t="s">
        <v>1389</v>
      </c>
      <c r="F262" s="9">
        <f>VLOOKUP(A262,Base_Insee_Logts_2023!A:N,10,FALSE)</f>
        <v>116.24075000000001</v>
      </c>
      <c r="G262" s="9">
        <f>VLOOKUP(A262,Base_Insee_Logts_2023!A:N,12,FALSE)</f>
        <v>116.24075000000001</v>
      </c>
      <c r="H262" s="9">
        <f>VLOOKUP(A262,Base_Insee_Logts_2023!A:N,13,FALSE)</f>
        <v>33.240049999999997</v>
      </c>
      <c r="I262" s="9">
        <f>VLOOKUP(A262,Base_Insee_Logts_2023!A:N,14,FALSE)</f>
        <v>83.000699999999995</v>
      </c>
      <c r="J262" s="6">
        <v>2.2999999999999998</v>
      </c>
      <c r="K262" s="10">
        <f t="shared" si="8"/>
        <v>1</v>
      </c>
      <c r="L262" s="7">
        <f t="shared" si="9"/>
        <v>1.928253732017386</v>
      </c>
    </row>
    <row r="263" spans="1:12" s="5" customFormat="1" x14ac:dyDescent="0.25">
      <c r="A263" s="8">
        <v>77254</v>
      </c>
      <c r="B263" s="5" t="s">
        <v>26</v>
      </c>
      <c r="C263" s="5" t="s">
        <v>291</v>
      </c>
      <c r="D263" t="s">
        <v>70</v>
      </c>
      <c r="E263" t="s">
        <v>1389</v>
      </c>
      <c r="F263" s="9">
        <f>VLOOKUP(A263,Base_Insee_Logts_2023!A:N,10,FALSE)</f>
        <v>543.32114000000001</v>
      </c>
      <c r="G263" s="9">
        <f>VLOOKUP(A263,Base_Insee_Logts_2023!A:N,12,FALSE)</f>
        <v>534.15615000000003</v>
      </c>
      <c r="H263" s="9">
        <f>VLOOKUP(A263,Base_Insee_Logts_2023!A:N,13,FALSE)</f>
        <v>171.92601999999999</v>
      </c>
      <c r="I263" s="9">
        <f>VLOOKUP(A263,Base_Insee_Logts_2023!A:N,14,FALSE)</f>
        <v>362.23012999999997</v>
      </c>
      <c r="J263" s="6">
        <v>2.2999999999999998</v>
      </c>
      <c r="K263" s="10">
        <f t="shared" si="8"/>
        <v>0.98313154168821781</v>
      </c>
      <c r="L263" s="7">
        <f t="shared" si="9"/>
        <v>1.8498365791546409</v>
      </c>
    </row>
    <row r="264" spans="1:12" s="5" customFormat="1" x14ac:dyDescent="0.25">
      <c r="A264" s="8">
        <v>77255</v>
      </c>
      <c r="B264" s="5" t="s">
        <v>26</v>
      </c>
      <c r="C264" s="5" t="s">
        <v>292</v>
      </c>
      <c r="D264" t="s">
        <v>78</v>
      </c>
      <c r="E264" t="s">
        <v>1391</v>
      </c>
      <c r="F264" s="9">
        <f>VLOOKUP(A264,Base_Insee_Logts_2023!A:N,10,FALSE)</f>
        <v>970.13531999999998</v>
      </c>
      <c r="G264" s="9">
        <f>VLOOKUP(A264,Base_Insee_Logts_2023!A:N,12,FALSE)</f>
        <v>879.94880000000001</v>
      </c>
      <c r="H264" s="9">
        <f>VLOOKUP(A264,Base_Insee_Logts_2023!A:N,13,FALSE)</f>
        <v>455.47388999999998</v>
      </c>
      <c r="I264" s="9">
        <f>VLOOKUP(A264,Base_Insee_Logts_2023!A:N,14,FALSE)</f>
        <v>424.47491000000002</v>
      </c>
      <c r="J264" s="6">
        <v>2.2000000000000002</v>
      </c>
      <c r="K264" s="10">
        <f t="shared" si="8"/>
        <v>0.90703717497884728</v>
      </c>
      <c r="L264" s="7">
        <f t="shared" si="9"/>
        <v>1.432087527748191</v>
      </c>
    </row>
    <row r="265" spans="1:12" s="5" customFormat="1" x14ac:dyDescent="0.25">
      <c r="A265" s="8">
        <v>77256</v>
      </c>
      <c r="B265" s="5" t="s">
        <v>26</v>
      </c>
      <c r="C265" s="5" t="s">
        <v>293</v>
      </c>
      <c r="D265" t="s">
        <v>51</v>
      </c>
      <c r="E265" t="s">
        <v>1389</v>
      </c>
      <c r="F265" s="9">
        <f>VLOOKUP(A265,Base_Insee_Logts_2023!A:N,10,FALSE)</f>
        <v>71</v>
      </c>
      <c r="G265" s="9">
        <f>VLOOKUP(A265,Base_Insee_Logts_2023!A:N,12,FALSE)</f>
        <v>68</v>
      </c>
      <c r="H265" s="9">
        <f>VLOOKUP(A265,Base_Insee_Logts_2023!A:N,13,FALSE)</f>
        <v>23</v>
      </c>
      <c r="I265" s="9">
        <f>VLOOKUP(A265,Base_Insee_Logts_2023!A:N,14,FALSE)</f>
        <v>45</v>
      </c>
      <c r="J265" s="6">
        <v>2.2999999999999998</v>
      </c>
      <c r="K265" s="10">
        <f t="shared" si="8"/>
        <v>0.95774647887323938</v>
      </c>
      <c r="L265" s="7">
        <f t="shared" si="9"/>
        <v>1.7816901408450703</v>
      </c>
    </row>
    <row r="266" spans="1:12" s="5" customFormat="1" x14ac:dyDescent="0.25">
      <c r="A266" s="8">
        <v>77257</v>
      </c>
      <c r="B266" s="5" t="s">
        <v>26</v>
      </c>
      <c r="C266" s="5" t="s">
        <v>294</v>
      </c>
      <c r="D266" t="s">
        <v>40</v>
      </c>
      <c r="E266" t="s">
        <v>1390</v>
      </c>
      <c r="F266" s="9">
        <f>VLOOKUP(A266,Base_Insee_Logts_2023!A:N,10,FALSE)</f>
        <v>1500.6932999999999</v>
      </c>
      <c r="G266" s="9">
        <f>VLOOKUP(A266,Base_Insee_Logts_2023!A:N,12,FALSE)</f>
        <v>1169.64372</v>
      </c>
      <c r="H266" s="9">
        <f>VLOOKUP(A266,Base_Insee_Logts_2023!A:N,13,FALSE)</f>
        <v>747.80469000000005</v>
      </c>
      <c r="I266" s="9">
        <f>VLOOKUP(A266,Base_Insee_Logts_2023!A:N,14,FALSE)</f>
        <v>421.83904000000001</v>
      </c>
      <c r="J266" s="6">
        <v>2.2999999999999998</v>
      </c>
      <c r="K266" s="10">
        <f t="shared" si="8"/>
        <v>0.77940224028454053</v>
      </c>
      <c r="L266" s="7">
        <f t="shared" si="9"/>
        <v>1.144827182209716</v>
      </c>
    </row>
    <row r="267" spans="1:12" s="5" customFormat="1" x14ac:dyDescent="0.25">
      <c r="A267" s="8">
        <v>77258</v>
      </c>
      <c r="B267" s="5" t="s">
        <v>26</v>
      </c>
      <c r="C267" s="5" t="s">
        <v>295</v>
      </c>
      <c r="D267" t="s">
        <v>97</v>
      </c>
      <c r="E267" t="s">
        <v>1392</v>
      </c>
      <c r="F267" s="9">
        <f>VLOOKUP(A267,Base_Insee_Logts_2023!A:N,10,FALSE)</f>
        <v>6064.6867400000001</v>
      </c>
      <c r="G267" s="9">
        <f>VLOOKUP(A267,Base_Insee_Logts_2023!A:N,12,FALSE)</f>
        <v>4676.5215799999996</v>
      </c>
      <c r="H267" s="9">
        <f>VLOOKUP(A267,Base_Insee_Logts_2023!A:N,13,FALSE)</f>
        <v>3246.7001</v>
      </c>
      <c r="I267" s="9">
        <f>VLOOKUP(A267,Base_Insee_Logts_2023!A:N,14,FALSE)</f>
        <v>1429.8214800000001</v>
      </c>
      <c r="J267" s="6">
        <v>2.2000000000000002</v>
      </c>
      <c r="K267" s="10">
        <f t="shared" si="8"/>
        <v>0.7711068651173234</v>
      </c>
      <c r="L267" s="7">
        <f t="shared" si="9"/>
        <v>1.0540210286277705</v>
      </c>
    </row>
    <row r="268" spans="1:12" s="5" customFormat="1" x14ac:dyDescent="0.25">
      <c r="A268" s="8">
        <v>77259</v>
      </c>
      <c r="B268" s="5" t="s">
        <v>26</v>
      </c>
      <c r="C268" s="5" t="s">
        <v>296</v>
      </c>
      <c r="D268" t="s">
        <v>160</v>
      </c>
      <c r="E268" t="s">
        <v>1390</v>
      </c>
      <c r="F268" s="9">
        <f>VLOOKUP(A268,Base_Insee_Logts_2023!A:N,10,FALSE)</f>
        <v>1338</v>
      </c>
      <c r="G268" s="9">
        <f>VLOOKUP(A268,Base_Insee_Logts_2023!A:N,12,FALSE)</f>
        <v>1140</v>
      </c>
      <c r="H268" s="9">
        <f>VLOOKUP(A268,Base_Insee_Logts_2023!A:N,13,FALSE)</f>
        <v>691</v>
      </c>
      <c r="I268" s="9">
        <f>VLOOKUP(A268,Base_Insee_Logts_2023!A:N,14,FALSE)</f>
        <v>449</v>
      </c>
      <c r="J268" s="6">
        <v>2.2999999999999998</v>
      </c>
      <c r="K268" s="10">
        <f t="shared" si="8"/>
        <v>0.85201793721973096</v>
      </c>
      <c r="L268" s="7">
        <f t="shared" si="9"/>
        <v>1.2882660687593421</v>
      </c>
    </row>
    <row r="269" spans="1:12" s="5" customFormat="1" x14ac:dyDescent="0.25">
      <c r="A269" s="8">
        <v>77260</v>
      </c>
      <c r="B269" s="5" t="s">
        <v>26</v>
      </c>
      <c r="C269" s="5" t="s">
        <v>297</v>
      </c>
      <c r="D269" t="s">
        <v>47</v>
      </c>
      <c r="E269" t="s">
        <v>1390</v>
      </c>
      <c r="F269" s="9">
        <f>VLOOKUP(A269,Base_Insee_Logts_2023!A:N,10,FALSE)</f>
        <v>717.44676000000004</v>
      </c>
      <c r="G269" s="9">
        <f>VLOOKUP(A269,Base_Insee_Logts_2023!A:N,12,FALSE)</f>
        <v>563.22397000000001</v>
      </c>
      <c r="H269" s="9">
        <f>VLOOKUP(A269,Base_Insee_Logts_2023!A:N,13,FALSE)</f>
        <v>318.63213999999999</v>
      </c>
      <c r="I269" s="9">
        <f>VLOOKUP(A269,Base_Insee_Logts_2023!A:N,14,FALSE)</f>
        <v>244.59182999999999</v>
      </c>
      <c r="J269" s="6">
        <v>2.2999999999999998</v>
      </c>
      <c r="K269" s="10">
        <f t="shared" si="8"/>
        <v>0.78503939442140624</v>
      </c>
      <c r="L269" s="7">
        <f t="shared" si="9"/>
        <v>1.2282351780360676</v>
      </c>
    </row>
    <row r="270" spans="1:12" s="5" customFormat="1" x14ac:dyDescent="0.25">
      <c r="A270" s="8">
        <v>77261</v>
      </c>
      <c r="B270" s="5" t="s">
        <v>26</v>
      </c>
      <c r="C270" s="5" t="s">
        <v>298</v>
      </c>
      <c r="D270" t="s">
        <v>42</v>
      </c>
      <c r="E270" t="s">
        <v>1389</v>
      </c>
      <c r="F270" s="9">
        <f>VLOOKUP(A270,Base_Insee_Logts_2023!A:N,10,FALSE)</f>
        <v>575.45151999999996</v>
      </c>
      <c r="G270" s="9">
        <f>VLOOKUP(A270,Base_Insee_Logts_2023!A:N,12,FALSE)</f>
        <v>529.52130999999997</v>
      </c>
      <c r="H270" s="9">
        <f>VLOOKUP(A270,Base_Insee_Logts_2023!A:N,13,FALSE)</f>
        <v>275.86673999999999</v>
      </c>
      <c r="I270" s="9">
        <f>VLOOKUP(A270,Base_Insee_Logts_2023!A:N,14,FALSE)</f>
        <v>253.65457000000001</v>
      </c>
      <c r="J270" s="6">
        <v>2.2999999999999998</v>
      </c>
      <c r="K270" s="10">
        <f t="shared" si="8"/>
        <v>0.92018404956163813</v>
      </c>
      <c r="L270" s="7">
        <f t="shared" si="9"/>
        <v>1.4932139739590919</v>
      </c>
    </row>
    <row r="271" spans="1:12" s="5" customFormat="1" x14ac:dyDescent="0.25">
      <c r="A271" s="8">
        <v>77262</v>
      </c>
      <c r="B271" s="5" t="s">
        <v>26</v>
      </c>
      <c r="C271" s="5" t="s">
        <v>299</v>
      </c>
      <c r="D271" t="s">
        <v>47</v>
      </c>
      <c r="E271" t="s">
        <v>1389</v>
      </c>
      <c r="F271" s="9">
        <f>VLOOKUP(A271,Base_Insee_Logts_2023!A:N,10,FALSE)</f>
        <v>214.15817999999999</v>
      </c>
      <c r="G271" s="9">
        <f>VLOOKUP(A271,Base_Insee_Logts_2023!A:N,12,FALSE)</f>
        <v>202.70851999999999</v>
      </c>
      <c r="H271" s="9">
        <f>VLOOKUP(A271,Base_Insee_Logts_2023!A:N,13,FALSE)</f>
        <v>82.510660000000001</v>
      </c>
      <c r="I271" s="9">
        <f>VLOOKUP(A271,Base_Insee_Logts_2023!A:N,14,FALSE)</f>
        <v>120.19786000000001</v>
      </c>
      <c r="J271" s="6">
        <v>2.2999999999999998</v>
      </c>
      <c r="K271" s="10">
        <f t="shared" si="8"/>
        <v>0.94653643395736742</v>
      </c>
      <c r="L271" s="7">
        <f t="shared" si="9"/>
        <v>1.6761710339525673</v>
      </c>
    </row>
    <row r="272" spans="1:12" s="5" customFormat="1" x14ac:dyDescent="0.25">
      <c r="A272" s="8">
        <v>77263</v>
      </c>
      <c r="B272" s="5" t="s">
        <v>26</v>
      </c>
      <c r="C272" s="5" t="s">
        <v>300</v>
      </c>
      <c r="D272" t="s">
        <v>51</v>
      </c>
      <c r="E272" t="s">
        <v>1389</v>
      </c>
      <c r="F272" s="9">
        <f>VLOOKUP(A272,Base_Insee_Logts_2023!A:N,10,FALSE)</f>
        <v>85.875</v>
      </c>
      <c r="G272" s="9">
        <f>VLOOKUP(A272,Base_Insee_Logts_2023!A:N,12,FALSE)</f>
        <v>82.913790000000006</v>
      </c>
      <c r="H272" s="9">
        <f>VLOOKUP(A272,Base_Insee_Logts_2023!A:N,13,FALSE)</f>
        <v>25.663789999999999</v>
      </c>
      <c r="I272" s="9">
        <f>VLOOKUP(A272,Base_Insee_Logts_2023!A:N,14,FALSE)</f>
        <v>57.25</v>
      </c>
      <c r="J272" s="6">
        <v>2.2999999999999998</v>
      </c>
      <c r="K272" s="10">
        <f t="shared" si="8"/>
        <v>0.9655172052401747</v>
      </c>
      <c r="L272" s="7">
        <f t="shared" si="9"/>
        <v>1.8321838719068413</v>
      </c>
    </row>
    <row r="273" spans="1:12" s="5" customFormat="1" x14ac:dyDescent="0.25">
      <c r="A273" s="8">
        <v>77264</v>
      </c>
      <c r="B273" s="5" t="s">
        <v>26</v>
      </c>
      <c r="C273" s="5" t="s">
        <v>301</v>
      </c>
      <c r="D273" t="s">
        <v>70</v>
      </c>
      <c r="E273" t="s">
        <v>1389</v>
      </c>
      <c r="F273" s="9">
        <f>VLOOKUP(A273,Base_Insee_Logts_2023!A:N,10,FALSE)</f>
        <v>578.03701000000001</v>
      </c>
      <c r="G273" s="9">
        <f>VLOOKUP(A273,Base_Insee_Logts_2023!A:N,12,FALSE)</f>
        <v>556.68185000000005</v>
      </c>
      <c r="H273" s="9">
        <f>VLOOKUP(A273,Base_Insee_Logts_2023!A:N,13,FALSE)</f>
        <v>193.39793</v>
      </c>
      <c r="I273" s="9">
        <f>VLOOKUP(A273,Base_Insee_Logts_2023!A:N,14,FALSE)</f>
        <v>363.28392000000002</v>
      </c>
      <c r="J273" s="6">
        <v>2.2999999999999998</v>
      </c>
      <c r="K273" s="10">
        <f t="shared" si="8"/>
        <v>0.96305572198569089</v>
      </c>
      <c r="L273" s="7">
        <f t="shared" si="9"/>
        <v>1.7800779676720007</v>
      </c>
    </row>
    <row r="274" spans="1:12" s="5" customFormat="1" x14ac:dyDescent="0.25">
      <c r="A274" s="8">
        <v>77265</v>
      </c>
      <c r="B274" s="5" t="s">
        <v>26</v>
      </c>
      <c r="C274" s="5" t="s">
        <v>302</v>
      </c>
      <c r="D274" t="s">
        <v>30</v>
      </c>
      <c r="E274" t="s">
        <v>1390</v>
      </c>
      <c r="F274" s="9">
        <f>VLOOKUP(A274,Base_Insee_Logts_2023!A:N,10,FALSE)</f>
        <v>437.83915000000002</v>
      </c>
      <c r="G274" s="9">
        <f>VLOOKUP(A274,Base_Insee_Logts_2023!A:N,12,FALSE)</f>
        <v>414.73084</v>
      </c>
      <c r="H274" s="9">
        <f>VLOOKUP(A274,Base_Insee_Logts_2023!A:N,13,FALSE)</f>
        <v>189.58409</v>
      </c>
      <c r="I274" s="9">
        <f>VLOOKUP(A274,Base_Insee_Logts_2023!A:N,14,FALSE)</f>
        <v>225.14675</v>
      </c>
      <c r="J274" s="6">
        <v>2.2999999999999998</v>
      </c>
      <c r="K274" s="10">
        <f t="shared" si="8"/>
        <v>0.94722191928245791</v>
      </c>
      <c r="L274" s="7">
        <f t="shared" si="9"/>
        <v>1.6157111921124456</v>
      </c>
    </row>
    <row r="275" spans="1:12" s="5" customFormat="1" x14ac:dyDescent="0.25">
      <c r="A275" s="8">
        <v>77266</v>
      </c>
      <c r="B275" s="5" t="s">
        <v>26</v>
      </c>
      <c r="C275" s="5" t="s">
        <v>303</v>
      </c>
      <c r="D275" t="s">
        <v>34</v>
      </c>
      <c r="E275" t="s">
        <v>1389</v>
      </c>
      <c r="F275" s="9">
        <f>VLOOKUP(A275,Base_Insee_Logts_2023!A:N,10,FALSE)</f>
        <v>317.21557999999999</v>
      </c>
      <c r="G275" s="9">
        <f>VLOOKUP(A275,Base_Insee_Logts_2023!A:N,12,FALSE)</f>
        <v>313.39463000000001</v>
      </c>
      <c r="H275" s="9">
        <f>VLOOKUP(A275,Base_Insee_Logts_2023!A:N,13,FALSE)</f>
        <v>121.10419</v>
      </c>
      <c r="I275" s="9">
        <f>VLOOKUP(A275,Base_Insee_Logts_2023!A:N,14,FALSE)</f>
        <v>192.29043999999999</v>
      </c>
      <c r="J275" s="6">
        <v>2.2999999999999998</v>
      </c>
      <c r="K275" s="10">
        <f t="shared" si="8"/>
        <v>0.98795472151777675</v>
      </c>
      <c r="L275" s="7">
        <f t="shared" si="9"/>
        <v>1.7759915890638156</v>
      </c>
    </row>
    <row r="276" spans="1:12" s="5" customFormat="1" x14ac:dyDescent="0.25">
      <c r="A276" s="8">
        <v>77267</v>
      </c>
      <c r="B276" s="5" t="s">
        <v>26</v>
      </c>
      <c r="C276" s="5" t="s">
        <v>304</v>
      </c>
      <c r="D276" t="s">
        <v>42</v>
      </c>
      <c r="E276" t="s">
        <v>1389</v>
      </c>
      <c r="F276" s="9">
        <f>VLOOKUP(A276,Base_Insee_Logts_2023!A:N,10,FALSE)</f>
        <v>158.10679999999999</v>
      </c>
      <c r="G276" s="9">
        <f>VLOOKUP(A276,Base_Insee_Logts_2023!A:N,12,FALSE)</f>
        <v>149.11095</v>
      </c>
      <c r="H276" s="9">
        <f>VLOOKUP(A276,Base_Insee_Logts_2023!A:N,13,FALSE)</f>
        <v>58.465029999999999</v>
      </c>
      <c r="I276" s="9">
        <f>VLOOKUP(A276,Base_Insee_Logts_2023!A:N,14,FALSE)</f>
        <v>90.645920000000004</v>
      </c>
      <c r="J276" s="6">
        <v>2.2999999999999998</v>
      </c>
      <c r="K276" s="10">
        <f t="shared" si="8"/>
        <v>0.94310270020011799</v>
      </c>
      <c r="L276" s="7">
        <f t="shared" si="9"/>
        <v>1.6884197643618113</v>
      </c>
    </row>
    <row r="277" spans="1:12" s="5" customFormat="1" x14ac:dyDescent="0.25">
      <c r="A277" s="8">
        <v>77268</v>
      </c>
      <c r="B277" s="5" t="s">
        <v>26</v>
      </c>
      <c r="C277" s="5" t="s">
        <v>305</v>
      </c>
      <c r="D277" t="s">
        <v>54</v>
      </c>
      <c r="E277" t="s">
        <v>1392</v>
      </c>
      <c r="F277" s="9">
        <f>VLOOKUP(A277,Base_Insee_Logts_2023!A:N,10,FALSE)</f>
        <v>3498.79871</v>
      </c>
      <c r="G277" s="9">
        <f>VLOOKUP(A277,Base_Insee_Logts_2023!A:N,12,FALSE)</f>
        <v>2930.5747299999998</v>
      </c>
      <c r="H277" s="9">
        <f>VLOOKUP(A277,Base_Insee_Logts_2023!A:N,13,FALSE)</f>
        <v>1477.5761299999999</v>
      </c>
      <c r="I277" s="9">
        <f>VLOOKUP(A277,Base_Insee_Logts_2023!A:N,14,FALSE)</f>
        <v>1452.9986100000001</v>
      </c>
      <c r="J277" s="6">
        <v>2.2000000000000002</v>
      </c>
      <c r="K277" s="10">
        <f t="shared" si="8"/>
        <v>0.83759454970188896</v>
      </c>
      <c r="L277" s="7">
        <f t="shared" si="9"/>
        <v>1.3359365483474757</v>
      </c>
    </row>
    <row r="278" spans="1:12" s="5" customFormat="1" x14ac:dyDescent="0.25">
      <c r="A278" s="8">
        <v>77269</v>
      </c>
      <c r="B278" s="5" t="s">
        <v>26</v>
      </c>
      <c r="C278" s="5" t="s">
        <v>306</v>
      </c>
      <c r="D278" t="s">
        <v>78</v>
      </c>
      <c r="E278" t="s">
        <v>1389</v>
      </c>
      <c r="F278" s="9">
        <f>VLOOKUP(A278,Base_Insee_Logts_2023!A:N,10,FALSE)</f>
        <v>746.15912000000003</v>
      </c>
      <c r="G278" s="9">
        <f>VLOOKUP(A278,Base_Insee_Logts_2023!A:N,12,FALSE)</f>
        <v>698.54164000000003</v>
      </c>
      <c r="H278" s="9">
        <f>VLOOKUP(A278,Base_Insee_Logts_2023!A:N,13,FALSE)</f>
        <v>304.32985000000002</v>
      </c>
      <c r="I278" s="9">
        <f>VLOOKUP(A278,Base_Insee_Logts_2023!A:N,14,FALSE)</f>
        <v>394.21179000000001</v>
      </c>
      <c r="J278" s="6">
        <v>2.2999999999999998</v>
      </c>
      <c r="K278" s="10">
        <f t="shared" si="8"/>
        <v>0.93618320982259118</v>
      </c>
      <c r="L278" s="7">
        <f t="shared" si="9"/>
        <v>1.6230009585622969</v>
      </c>
    </row>
    <row r="279" spans="1:12" s="5" customFormat="1" x14ac:dyDescent="0.25">
      <c r="A279" s="8">
        <v>77270</v>
      </c>
      <c r="B279" s="5" t="s">
        <v>26</v>
      </c>
      <c r="C279" s="5" t="s">
        <v>307</v>
      </c>
      <c r="D279" t="s">
        <v>30</v>
      </c>
      <c r="E279" t="s">
        <v>1389</v>
      </c>
      <c r="F279" s="9">
        <f>VLOOKUP(A279,Base_Insee_Logts_2023!A:N,10,FALSE)</f>
        <v>354.04887000000002</v>
      </c>
      <c r="G279" s="9">
        <f>VLOOKUP(A279,Base_Insee_Logts_2023!A:N,12,FALSE)</f>
        <v>339.84818000000001</v>
      </c>
      <c r="H279" s="9">
        <f>VLOOKUP(A279,Base_Insee_Logts_2023!A:N,13,FALSE)</f>
        <v>114.6199</v>
      </c>
      <c r="I279" s="9">
        <f>VLOOKUP(A279,Base_Insee_Logts_2023!A:N,14,FALSE)</f>
        <v>225.22827000000001</v>
      </c>
      <c r="J279" s="6">
        <v>2.2999999999999998</v>
      </c>
      <c r="K279" s="10">
        <f t="shared" si="8"/>
        <v>0.95989059363471485</v>
      </c>
      <c r="L279" s="7">
        <f t="shared" si="9"/>
        <v>1.7868858640898921</v>
      </c>
    </row>
    <row r="280" spans="1:12" s="5" customFormat="1" x14ac:dyDescent="0.25">
      <c r="A280" s="8">
        <v>77271</v>
      </c>
      <c r="B280" s="5" t="s">
        <v>26</v>
      </c>
      <c r="C280" s="5" t="s">
        <v>308</v>
      </c>
      <c r="D280" t="s">
        <v>42</v>
      </c>
      <c r="E280" t="s">
        <v>1389</v>
      </c>
      <c r="F280" s="9">
        <f>VLOOKUP(A280,Base_Insee_Logts_2023!A:N,10,FALSE)</f>
        <v>57.188809999999997</v>
      </c>
      <c r="G280" s="9">
        <f>VLOOKUP(A280,Base_Insee_Logts_2023!A:N,12,FALSE)</f>
        <v>55.21678</v>
      </c>
      <c r="H280" s="9">
        <f>VLOOKUP(A280,Base_Insee_Logts_2023!A:N,13,FALSE)</f>
        <v>24.65035</v>
      </c>
      <c r="I280" s="9">
        <f>VLOOKUP(A280,Base_Insee_Logts_2023!A:N,14,FALSE)</f>
        <v>30.56643</v>
      </c>
      <c r="J280" s="6">
        <v>2.2999999999999998</v>
      </c>
      <c r="K280" s="10">
        <f t="shared" si="8"/>
        <v>0.96551720520150719</v>
      </c>
      <c r="L280" s="7">
        <f t="shared" si="9"/>
        <v>1.6603447247809493</v>
      </c>
    </row>
    <row r="281" spans="1:12" s="5" customFormat="1" x14ac:dyDescent="0.25">
      <c r="A281" s="8">
        <v>77272</v>
      </c>
      <c r="B281" s="5" t="s">
        <v>26</v>
      </c>
      <c r="C281" s="5" t="s">
        <v>309</v>
      </c>
      <c r="D281" t="s">
        <v>47</v>
      </c>
      <c r="E281" t="s">
        <v>1389</v>
      </c>
      <c r="F281" s="9">
        <f>VLOOKUP(A281,Base_Insee_Logts_2023!A:N,10,FALSE)</f>
        <v>332.27731</v>
      </c>
      <c r="G281" s="9">
        <f>VLOOKUP(A281,Base_Insee_Logts_2023!A:N,12,FALSE)</f>
        <v>315.67966000000001</v>
      </c>
      <c r="H281" s="9">
        <f>VLOOKUP(A281,Base_Insee_Logts_2023!A:N,13,FALSE)</f>
        <v>122.37421000000001</v>
      </c>
      <c r="I281" s="9">
        <f>VLOOKUP(A281,Base_Insee_Logts_2023!A:N,14,FALSE)</f>
        <v>193.30545000000001</v>
      </c>
      <c r="J281" s="6">
        <v>2.2999999999999998</v>
      </c>
      <c r="K281" s="10">
        <f t="shared" si="8"/>
        <v>0.95004880110531775</v>
      </c>
      <c r="L281" s="7">
        <f t="shared" si="9"/>
        <v>1.7063360269769847</v>
      </c>
    </row>
    <row r="282" spans="1:12" s="5" customFormat="1" x14ac:dyDescent="0.25">
      <c r="A282" s="8">
        <v>77273</v>
      </c>
      <c r="B282" s="5" t="s">
        <v>26</v>
      </c>
      <c r="C282" s="5" t="s">
        <v>310</v>
      </c>
      <c r="D282" t="s">
        <v>36</v>
      </c>
      <c r="E282" t="s">
        <v>1389</v>
      </c>
      <c r="F282" s="9">
        <f>VLOOKUP(A282,Base_Insee_Logts_2023!A:N,10,FALSE)</f>
        <v>234.90350000000001</v>
      </c>
      <c r="G282" s="9">
        <f>VLOOKUP(A282,Base_Insee_Logts_2023!A:N,12,FALSE)</f>
        <v>228.29927000000001</v>
      </c>
      <c r="H282" s="9">
        <f>VLOOKUP(A282,Base_Insee_Logts_2023!A:N,13,FALSE)</f>
        <v>63.675609999999999</v>
      </c>
      <c r="I282" s="9">
        <f>VLOOKUP(A282,Base_Insee_Logts_2023!A:N,14,FALSE)</f>
        <v>164.62365</v>
      </c>
      <c r="J282" s="6">
        <v>2.2999999999999998</v>
      </c>
      <c r="K282" s="10">
        <f t="shared" si="8"/>
        <v>0.97188534866445153</v>
      </c>
      <c r="L282" s="7">
        <f t="shared" si="9"/>
        <v>1.8829434427328668</v>
      </c>
    </row>
    <row r="283" spans="1:12" s="5" customFormat="1" x14ac:dyDescent="0.25">
      <c r="A283" s="8">
        <v>77274</v>
      </c>
      <c r="B283" s="5" t="s">
        <v>26</v>
      </c>
      <c r="C283" s="5" t="s">
        <v>311</v>
      </c>
      <c r="D283" t="s">
        <v>40</v>
      </c>
      <c r="E283" t="s">
        <v>1389</v>
      </c>
      <c r="F283" s="9">
        <f>VLOOKUP(A283,Base_Insee_Logts_2023!A:N,10,FALSE)</f>
        <v>196.17537999999999</v>
      </c>
      <c r="G283" s="9">
        <f>VLOOKUP(A283,Base_Insee_Logts_2023!A:N,12,FALSE)</f>
        <v>190.19979000000001</v>
      </c>
      <c r="H283" s="9">
        <f>VLOOKUP(A283,Base_Insee_Logts_2023!A:N,13,FALSE)</f>
        <v>69.541200000000003</v>
      </c>
      <c r="I283" s="9">
        <f>VLOOKUP(A283,Base_Insee_Logts_2023!A:N,14,FALSE)</f>
        <v>120.65859</v>
      </c>
      <c r="J283" s="6">
        <v>2.2999999999999998</v>
      </c>
      <c r="K283" s="10">
        <f t="shared" si="8"/>
        <v>0.96953955180308571</v>
      </c>
      <c r="L283" s="7">
        <f t="shared" si="9"/>
        <v>1.7691106651609392</v>
      </c>
    </row>
    <row r="284" spans="1:12" s="5" customFormat="1" x14ac:dyDescent="0.25">
      <c r="A284" s="8">
        <v>77275</v>
      </c>
      <c r="B284" s="5" t="s">
        <v>26</v>
      </c>
      <c r="C284" s="5" t="s">
        <v>312</v>
      </c>
      <c r="D284" t="s">
        <v>47</v>
      </c>
      <c r="E284" t="s">
        <v>1389</v>
      </c>
      <c r="F284" s="9">
        <f>VLOOKUP(A284,Base_Insee_Logts_2023!A:N,10,FALSE)</f>
        <v>52.220849999999999</v>
      </c>
      <c r="G284" s="9">
        <f>VLOOKUP(A284,Base_Insee_Logts_2023!A:N,12,FALSE)</f>
        <v>47.294359999999998</v>
      </c>
      <c r="H284" s="9">
        <f>VLOOKUP(A284,Base_Insee_Logts_2023!A:N,13,FALSE)</f>
        <v>15.76479</v>
      </c>
      <c r="I284" s="9">
        <f>VLOOKUP(A284,Base_Insee_Logts_2023!A:N,14,FALSE)</f>
        <v>31.52957</v>
      </c>
      <c r="J284" s="6">
        <v>2.2999999999999998</v>
      </c>
      <c r="K284" s="10">
        <f t="shared" si="8"/>
        <v>0.90566047852533993</v>
      </c>
      <c r="L284" s="7">
        <f t="shared" si="9"/>
        <v>1.6905661435997306</v>
      </c>
    </row>
    <row r="285" spans="1:12" s="5" customFormat="1" x14ac:dyDescent="0.25">
      <c r="A285" s="8">
        <v>77276</v>
      </c>
      <c r="B285" s="5" t="s">
        <v>26</v>
      </c>
      <c r="C285" s="5" t="s">
        <v>313</v>
      </c>
      <c r="D285" t="s">
        <v>61</v>
      </c>
      <c r="E285" t="s">
        <v>1391</v>
      </c>
      <c r="F285" s="9">
        <f>VLOOKUP(A285,Base_Insee_Logts_2023!A:N,10,FALSE)</f>
        <v>1208.6208099999999</v>
      </c>
      <c r="G285" s="9">
        <f>VLOOKUP(A285,Base_Insee_Logts_2023!A:N,12,FALSE)</f>
        <v>979.21190000000001</v>
      </c>
      <c r="H285" s="9">
        <f>VLOOKUP(A285,Base_Insee_Logts_2023!A:N,13,FALSE)</f>
        <v>454.44004000000001</v>
      </c>
      <c r="I285" s="9">
        <f>VLOOKUP(A285,Base_Insee_Logts_2023!A:N,14,FALSE)</f>
        <v>524.77184999999997</v>
      </c>
      <c r="J285" s="6">
        <v>2.2000000000000002</v>
      </c>
      <c r="K285" s="10">
        <f t="shared" si="8"/>
        <v>0.81018950848612326</v>
      </c>
      <c r="L285" s="7">
        <f t="shared" si="9"/>
        <v>1.3312182751511619</v>
      </c>
    </row>
    <row r="286" spans="1:12" s="5" customFormat="1" x14ac:dyDescent="0.25">
      <c r="A286" s="8">
        <v>77277</v>
      </c>
      <c r="B286" s="5" t="s">
        <v>26</v>
      </c>
      <c r="C286" s="5" t="s">
        <v>314</v>
      </c>
      <c r="D286" t="s">
        <v>70</v>
      </c>
      <c r="E286" t="s">
        <v>1389</v>
      </c>
      <c r="F286" s="9">
        <f>VLOOKUP(A286,Base_Insee_Logts_2023!A:N,10,FALSE)</f>
        <v>667.09592999999995</v>
      </c>
      <c r="G286" s="9">
        <f>VLOOKUP(A286,Base_Insee_Logts_2023!A:N,12,FALSE)</f>
        <v>647.29404</v>
      </c>
      <c r="H286" s="9">
        <f>VLOOKUP(A286,Base_Insee_Logts_2023!A:N,13,FALSE)</f>
        <v>225.97442000000001</v>
      </c>
      <c r="I286" s="9">
        <f>VLOOKUP(A286,Base_Insee_Logts_2023!A:N,14,FALSE)</f>
        <v>421.31963000000002</v>
      </c>
      <c r="J286" s="6">
        <v>2.2999999999999998</v>
      </c>
      <c r="K286" s="10">
        <f t="shared" si="8"/>
        <v>0.9703162782000484</v>
      </c>
      <c r="L286" s="7">
        <f t="shared" si="9"/>
        <v>1.7913609051699655</v>
      </c>
    </row>
    <row r="287" spans="1:12" s="5" customFormat="1" x14ac:dyDescent="0.25">
      <c r="A287" s="8">
        <v>77278</v>
      </c>
      <c r="B287" s="5" t="s">
        <v>26</v>
      </c>
      <c r="C287" s="5" t="s">
        <v>315</v>
      </c>
      <c r="D287" t="s">
        <v>30</v>
      </c>
      <c r="E287" t="s">
        <v>1389</v>
      </c>
      <c r="F287" s="9">
        <f>VLOOKUP(A287,Base_Insee_Logts_2023!A:N,10,FALSE)</f>
        <v>154.00647000000001</v>
      </c>
      <c r="G287" s="9">
        <f>VLOOKUP(A287,Base_Insee_Logts_2023!A:N,12,FALSE)</f>
        <v>150.97499999999999</v>
      </c>
      <c r="H287" s="9">
        <f>VLOOKUP(A287,Base_Insee_Logts_2023!A:N,13,FALSE)</f>
        <v>49.459069999999997</v>
      </c>
      <c r="I287" s="9">
        <f>VLOOKUP(A287,Base_Insee_Logts_2023!A:N,14,FALSE)</f>
        <v>101.51593</v>
      </c>
      <c r="J287" s="6">
        <v>2.2999999999999998</v>
      </c>
      <c r="K287" s="10">
        <f t="shared" si="8"/>
        <v>0.98031595685557882</v>
      </c>
      <c r="L287" s="7">
        <f t="shared" si="9"/>
        <v>1.8372326110714696</v>
      </c>
    </row>
    <row r="288" spans="1:12" s="5" customFormat="1" x14ac:dyDescent="0.25">
      <c r="A288" s="8">
        <v>77279</v>
      </c>
      <c r="B288" s="5" t="s">
        <v>26</v>
      </c>
      <c r="C288" s="5" t="s">
        <v>316</v>
      </c>
      <c r="D288" t="s">
        <v>58</v>
      </c>
      <c r="E288" t="s">
        <v>1389</v>
      </c>
      <c r="F288" s="9">
        <f>VLOOKUP(A288,Base_Insee_Logts_2023!A:N,10,FALSE)</f>
        <v>694</v>
      </c>
      <c r="G288" s="9">
        <f>VLOOKUP(A288,Base_Insee_Logts_2023!A:N,12,FALSE)</f>
        <v>662</v>
      </c>
      <c r="H288" s="9">
        <f>VLOOKUP(A288,Base_Insee_Logts_2023!A:N,13,FALSE)</f>
        <v>310</v>
      </c>
      <c r="I288" s="9">
        <f>VLOOKUP(A288,Base_Insee_Logts_2023!A:N,14,FALSE)</f>
        <v>352</v>
      </c>
      <c r="J288" s="6">
        <v>2.2999999999999998</v>
      </c>
      <c r="K288" s="10">
        <f t="shared" si="8"/>
        <v>0.95389048991354464</v>
      </c>
      <c r="L288" s="7">
        <f t="shared" si="9"/>
        <v>1.6132564841498558</v>
      </c>
    </row>
    <row r="289" spans="1:12" s="5" customFormat="1" x14ac:dyDescent="0.25">
      <c r="A289" s="8">
        <v>77280</v>
      </c>
      <c r="B289" s="5" t="s">
        <v>26</v>
      </c>
      <c r="C289" s="5" t="s">
        <v>317</v>
      </c>
      <c r="D289" t="s">
        <v>40</v>
      </c>
      <c r="E289" t="s">
        <v>1390</v>
      </c>
      <c r="F289" s="9">
        <f>VLOOKUP(A289,Base_Insee_Logts_2023!A:N,10,FALSE)</f>
        <v>473</v>
      </c>
      <c r="G289" s="9">
        <f>VLOOKUP(A289,Base_Insee_Logts_2023!A:N,12,FALSE)</f>
        <v>424</v>
      </c>
      <c r="H289" s="9">
        <f>VLOOKUP(A289,Base_Insee_Logts_2023!A:N,13,FALSE)</f>
        <v>183</v>
      </c>
      <c r="I289" s="9">
        <f>VLOOKUP(A289,Base_Insee_Logts_2023!A:N,14,FALSE)</f>
        <v>241</v>
      </c>
      <c r="J289" s="6">
        <v>2.2999999999999998</v>
      </c>
      <c r="K289" s="10">
        <f t="shared" si="8"/>
        <v>0.89640591966173366</v>
      </c>
      <c r="L289" s="7">
        <f t="shared" si="9"/>
        <v>1.5587737843551797</v>
      </c>
    </row>
    <row r="290" spans="1:12" s="5" customFormat="1" x14ac:dyDescent="0.25">
      <c r="A290" s="8">
        <v>77281</v>
      </c>
      <c r="B290" s="5" t="s">
        <v>26</v>
      </c>
      <c r="C290" s="5" t="s">
        <v>318</v>
      </c>
      <c r="D290" t="s">
        <v>30</v>
      </c>
      <c r="E290" t="s">
        <v>1389</v>
      </c>
      <c r="F290" s="9">
        <f>VLOOKUP(A290,Base_Insee_Logts_2023!A:N,10,FALSE)</f>
        <v>199</v>
      </c>
      <c r="G290" s="9">
        <f>VLOOKUP(A290,Base_Insee_Logts_2023!A:N,12,FALSE)</f>
        <v>197</v>
      </c>
      <c r="H290" s="9">
        <f>VLOOKUP(A290,Base_Insee_Logts_2023!A:N,13,FALSE)</f>
        <v>88</v>
      </c>
      <c r="I290" s="9">
        <f>VLOOKUP(A290,Base_Insee_Logts_2023!A:N,14,FALSE)</f>
        <v>109</v>
      </c>
      <c r="J290" s="6">
        <v>2.2999999999999998</v>
      </c>
      <c r="K290" s="10">
        <f t="shared" si="8"/>
        <v>0.98994974874371855</v>
      </c>
      <c r="L290" s="7">
        <f t="shared" si="9"/>
        <v>1.7020100502512563</v>
      </c>
    </row>
    <row r="291" spans="1:12" s="5" customFormat="1" x14ac:dyDescent="0.25">
      <c r="A291" s="8">
        <v>77282</v>
      </c>
      <c r="B291" s="5" t="s">
        <v>26</v>
      </c>
      <c r="C291" s="5" t="s">
        <v>319</v>
      </c>
      <c r="D291" t="s">
        <v>160</v>
      </c>
      <c r="E291" t="s">
        <v>1389</v>
      </c>
      <c r="F291" s="9">
        <f>VLOOKUP(A291,Base_Insee_Logts_2023!A:N,10,FALSE)</f>
        <v>139.65654000000001</v>
      </c>
      <c r="G291" s="9">
        <f>VLOOKUP(A291,Base_Insee_Logts_2023!A:N,12,FALSE)</f>
        <v>124.33297</v>
      </c>
      <c r="H291" s="9">
        <f>VLOOKUP(A291,Base_Insee_Logts_2023!A:N,13,FALSE)</f>
        <v>49.164439999999999</v>
      </c>
      <c r="I291" s="9">
        <f>VLOOKUP(A291,Base_Insee_Logts_2023!A:N,14,FALSE)</f>
        <v>75.168539999999993</v>
      </c>
      <c r="J291" s="6">
        <v>2.2999999999999998</v>
      </c>
      <c r="K291" s="10">
        <f t="shared" si="8"/>
        <v>0.8902767460800618</v>
      </c>
      <c r="L291" s="7">
        <f t="shared" si="9"/>
        <v>1.5899869923742918</v>
      </c>
    </row>
    <row r="292" spans="1:12" s="5" customFormat="1" x14ac:dyDescent="0.25">
      <c r="A292" s="8">
        <v>77283</v>
      </c>
      <c r="B292" s="5" t="s">
        <v>26</v>
      </c>
      <c r="C292" s="5" t="s">
        <v>320</v>
      </c>
      <c r="D292" t="s">
        <v>40</v>
      </c>
      <c r="E292" t="s">
        <v>1389</v>
      </c>
      <c r="F292" s="9">
        <f>VLOOKUP(A292,Base_Insee_Logts_2023!A:N,10,FALSE)</f>
        <v>336.48969</v>
      </c>
      <c r="G292" s="9">
        <f>VLOOKUP(A292,Base_Insee_Logts_2023!A:N,12,FALSE)</f>
        <v>316.89265</v>
      </c>
      <c r="H292" s="9">
        <f>VLOOKUP(A292,Base_Insee_Logts_2023!A:N,13,FALSE)</f>
        <v>114.91864</v>
      </c>
      <c r="I292" s="9">
        <f>VLOOKUP(A292,Base_Insee_Logts_2023!A:N,14,FALSE)</f>
        <v>201.97399999999999</v>
      </c>
      <c r="J292" s="6">
        <v>2.2999999999999998</v>
      </c>
      <c r="K292" s="10">
        <f t="shared" si="8"/>
        <v>0.94176035527269797</v>
      </c>
      <c r="L292" s="7">
        <f t="shared" si="9"/>
        <v>1.7220701175123669</v>
      </c>
    </row>
    <row r="293" spans="1:12" s="5" customFormat="1" x14ac:dyDescent="0.25">
      <c r="A293" s="8">
        <v>77284</v>
      </c>
      <c r="B293" s="5" t="s">
        <v>26</v>
      </c>
      <c r="C293" s="5" t="s">
        <v>321</v>
      </c>
      <c r="D293" t="s">
        <v>61</v>
      </c>
      <c r="E293" t="s">
        <v>1391</v>
      </c>
      <c r="F293" s="9">
        <f>VLOOKUP(A293,Base_Insee_Logts_2023!A:N,10,FALSE)</f>
        <v>24175.15394</v>
      </c>
      <c r="G293" s="9">
        <f>VLOOKUP(A293,Base_Insee_Logts_2023!A:N,12,FALSE)</f>
        <v>16822.58381</v>
      </c>
      <c r="H293" s="9">
        <f>VLOOKUP(A293,Base_Insee_Logts_2023!A:N,13,FALSE)</f>
        <v>12329.18527</v>
      </c>
      <c r="I293" s="9">
        <f>VLOOKUP(A293,Base_Insee_Logts_2023!A:N,14,FALSE)</f>
        <v>4493.3985300000004</v>
      </c>
      <c r="J293" s="6">
        <v>2.2000000000000002</v>
      </c>
      <c r="K293" s="10">
        <f t="shared" si="8"/>
        <v>0.69586253108260454</v>
      </c>
      <c r="L293" s="7">
        <f t="shared" si="9"/>
        <v>0.91890467755176586</v>
      </c>
    </row>
    <row r="294" spans="1:12" s="5" customFormat="1" x14ac:dyDescent="0.25">
      <c r="A294" s="8">
        <v>77285</v>
      </c>
      <c r="B294" s="5" t="s">
        <v>26</v>
      </c>
      <c r="C294" s="5" t="s">
        <v>322</v>
      </c>
      <c r="D294" t="s">
        <v>78</v>
      </c>
      <c r="E294" t="s">
        <v>1391</v>
      </c>
      <c r="F294" s="9">
        <f>VLOOKUP(A294,Base_Insee_Logts_2023!A:N,10,FALSE)</f>
        <v>7981.8109999999997</v>
      </c>
      <c r="G294" s="9">
        <f>VLOOKUP(A294,Base_Insee_Logts_2023!A:N,12,FALSE)</f>
        <v>6046.4669700000004</v>
      </c>
      <c r="H294" s="9">
        <f>VLOOKUP(A294,Base_Insee_Logts_2023!A:N,13,FALSE)</f>
        <v>4179.4495100000004</v>
      </c>
      <c r="I294" s="9">
        <f>VLOOKUP(A294,Base_Insee_Logts_2023!A:N,14,FALSE)</f>
        <v>1867.01746</v>
      </c>
      <c r="J294" s="6">
        <v>2.2000000000000002</v>
      </c>
      <c r="K294" s="10">
        <f t="shared" si="8"/>
        <v>0.75753071201510547</v>
      </c>
      <c r="L294" s="7">
        <f t="shared" si="9"/>
        <v>1.038221516645784</v>
      </c>
    </row>
    <row r="295" spans="1:12" s="5" customFormat="1" x14ac:dyDescent="0.25">
      <c r="A295" s="8">
        <v>77286</v>
      </c>
      <c r="B295" s="5" t="s">
        <v>26</v>
      </c>
      <c r="C295" s="5" t="s">
        <v>323</v>
      </c>
      <c r="D295" t="s">
        <v>51</v>
      </c>
      <c r="E295" t="s">
        <v>1389</v>
      </c>
      <c r="F295" s="9">
        <f>VLOOKUP(A295,Base_Insee_Logts_2023!A:N,10,FALSE)</f>
        <v>96</v>
      </c>
      <c r="G295" s="9">
        <f>VLOOKUP(A295,Base_Insee_Logts_2023!A:N,12,FALSE)</f>
        <v>94</v>
      </c>
      <c r="H295" s="9">
        <f>VLOOKUP(A295,Base_Insee_Logts_2023!A:N,13,FALSE)</f>
        <v>32</v>
      </c>
      <c r="I295" s="9">
        <f>VLOOKUP(A295,Base_Insee_Logts_2023!A:N,14,FALSE)</f>
        <v>62</v>
      </c>
      <c r="J295" s="6">
        <v>2.2999999999999998</v>
      </c>
      <c r="K295" s="10">
        <f t="shared" si="8"/>
        <v>0.97916666666666663</v>
      </c>
      <c r="L295" s="7">
        <f t="shared" si="9"/>
        <v>1.8187499999999999</v>
      </c>
    </row>
    <row r="296" spans="1:12" s="5" customFormat="1" x14ac:dyDescent="0.25">
      <c r="A296" s="8">
        <v>77287</v>
      </c>
      <c r="B296" s="5" t="s">
        <v>26</v>
      </c>
      <c r="C296" s="5" t="s">
        <v>324</v>
      </c>
      <c r="D296" t="s">
        <v>68</v>
      </c>
      <c r="E296" t="s">
        <v>1389</v>
      </c>
      <c r="F296" s="9">
        <f>VLOOKUP(A296,Base_Insee_Logts_2023!A:N,10,FALSE)</f>
        <v>199.87356</v>
      </c>
      <c r="G296" s="9">
        <f>VLOOKUP(A296,Base_Insee_Logts_2023!A:N,12,FALSE)</f>
        <v>189.86680000000001</v>
      </c>
      <c r="H296" s="9">
        <f>VLOOKUP(A296,Base_Insee_Logts_2023!A:N,13,FALSE)</f>
        <v>81.005170000000007</v>
      </c>
      <c r="I296" s="9">
        <f>VLOOKUP(A296,Base_Insee_Logts_2023!A:N,14,FALSE)</f>
        <v>108.86163999999999</v>
      </c>
      <c r="J296" s="6">
        <v>2.2999999999999998</v>
      </c>
      <c r="K296" s="10">
        <f t="shared" si="8"/>
        <v>0.94993454862163862</v>
      </c>
      <c r="L296" s="7">
        <f t="shared" si="9"/>
        <v>1.6579828867810229</v>
      </c>
    </row>
    <row r="297" spans="1:12" s="5" customFormat="1" x14ac:dyDescent="0.25">
      <c r="A297" s="8">
        <v>77288</v>
      </c>
      <c r="B297" s="5" t="s">
        <v>26</v>
      </c>
      <c r="C297" s="5" t="s">
        <v>325</v>
      </c>
      <c r="D297" t="s">
        <v>78</v>
      </c>
      <c r="E297" t="s">
        <v>1391</v>
      </c>
      <c r="F297" s="9">
        <f>VLOOKUP(A297,Base_Insee_Logts_2023!A:N,10,FALSE)</f>
        <v>19724.340339999999</v>
      </c>
      <c r="G297" s="9">
        <f>VLOOKUP(A297,Base_Insee_Logts_2023!A:N,12,FALSE)</f>
        <v>13607.23546</v>
      </c>
      <c r="H297" s="9">
        <f>VLOOKUP(A297,Base_Insee_Logts_2023!A:N,13,FALSE)</f>
        <v>10389.473690000001</v>
      </c>
      <c r="I297" s="9">
        <f>VLOOKUP(A297,Base_Insee_Logts_2023!A:N,14,FALSE)</f>
        <v>3217.7617700000001</v>
      </c>
      <c r="J297" s="6">
        <v>2.2000000000000002</v>
      </c>
      <c r="K297" s="10">
        <f t="shared" si="8"/>
        <v>0.68987024282911968</v>
      </c>
      <c r="L297" s="7">
        <f t="shared" si="9"/>
        <v>0.88563415976830595</v>
      </c>
    </row>
    <row r="298" spans="1:12" s="5" customFormat="1" x14ac:dyDescent="0.25">
      <c r="A298" s="8">
        <v>77289</v>
      </c>
      <c r="B298" s="5" t="s">
        <v>26</v>
      </c>
      <c r="C298" s="5" t="s">
        <v>326</v>
      </c>
      <c r="D298" t="s">
        <v>47</v>
      </c>
      <c r="E298" t="s">
        <v>1389</v>
      </c>
      <c r="F298" s="9">
        <f>VLOOKUP(A298,Base_Insee_Logts_2023!A:N,10,FALSE)</f>
        <v>153.93798000000001</v>
      </c>
      <c r="G298" s="9">
        <f>VLOOKUP(A298,Base_Insee_Logts_2023!A:N,12,FALSE)</f>
        <v>146.18203</v>
      </c>
      <c r="H298" s="9">
        <f>VLOOKUP(A298,Base_Insee_Logts_2023!A:N,13,FALSE)</f>
        <v>54.599260000000001</v>
      </c>
      <c r="I298" s="9">
        <f>VLOOKUP(A298,Base_Insee_Logts_2023!A:N,14,FALSE)</f>
        <v>91.582769999999996</v>
      </c>
      <c r="J298" s="6">
        <v>2.2999999999999998</v>
      </c>
      <c r="K298" s="10">
        <f t="shared" si="8"/>
        <v>0.94961639746084747</v>
      </c>
      <c r="L298" s="7">
        <f t="shared" si="9"/>
        <v>1.723029177075079</v>
      </c>
    </row>
    <row r="299" spans="1:12" s="5" customFormat="1" x14ac:dyDescent="0.25">
      <c r="A299" s="8">
        <v>77290</v>
      </c>
      <c r="B299" s="5" t="s">
        <v>26</v>
      </c>
      <c r="C299" s="5" t="s">
        <v>327</v>
      </c>
      <c r="D299" t="s">
        <v>30</v>
      </c>
      <c r="E299" t="s">
        <v>1390</v>
      </c>
      <c r="F299" s="9">
        <f>VLOOKUP(A299,Base_Insee_Logts_2023!A:N,10,FALSE)</f>
        <v>259.61038000000002</v>
      </c>
      <c r="G299" s="9">
        <f>VLOOKUP(A299,Base_Insee_Logts_2023!A:N,12,FALSE)</f>
        <v>247.59286</v>
      </c>
      <c r="H299" s="9">
        <f>VLOOKUP(A299,Base_Insee_Logts_2023!A:N,13,FALSE)</f>
        <v>114.22490000000001</v>
      </c>
      <c r="I299" s="9">
        <f>VLOOKUP(A299,Base_Insee_Logts_2023!A:N,14,FALSE)</f>
        <v>133.36796000000001</v>
      </c>
      <c r="J299" s="6">
        <v>2.2999999999999998</v>
      </c>
      <c r="K299" s="10">
        <f t="shared" si="8"/>
        <v>0.9537094009877416</v>
      </c>
      <c r="L299" s="7">
        <f t="shared" si="9"/>
        <v>1.6215499857902445</v>
      </c>
    </row>
    <row r="300" spans="1:12" s="5" customFormat="1" x14ac:dyDescent="0.25">
      <c r="A300" s="8">
        <v>77291</v>
      </c>
      <c r="B300" s="5" t="s">
        <v>26</v>
      </c>
      <c r="C300" s="5" t="s">
        <v>328</v>
      </c>
      <c r="D300" t="s">
        <v>160</v>
      </c>
      <c r="E300" t="s">
        <v>1392</v>
      </c>
      <c r="F300" s="9">
        <f>VLOOKUP(A300,Base_Insee_Logts_2023!A:N,10,FALSE)</f>
        <v>340.39675999999997</v>
      </c>
      <c r="G300" s="9">
        <f>VLOOKUP(A300,Base_Insee_Logts_2023!A:N,12,FALSE)</f>
        <v>304.87894</v>
      </c>
      <c r="H300" s="9">
        <f>VLOOKUP(A300,Base_Insee_Logts_2023!A:N,13,FALSE)</f>
        <v>176.88953000000001</v>
      </c>
      <c r="I300" s="9">
        <f>VLOOKUP(A300,Base_Insee_Logts_2023!A:N,14,FALSE)</f>
        <v>127.98941000000001</v>
      </c>
      <c r="J300" s="6">
        <v>2.2000000000000002</v>
      </c>
      <c r="K300" s="10">
        <f t="shared" si="8"/>
        <v>0.89565758498993941</v>
      </c>
      <c r="L300" s="7">
        <f t="shared" si="9"/>
        <v>1.3468583896039434</v>
      </c>
    </row>
    <row r="301" spans="1:12" s="5" customFormat="1" x14ac:dyDescent="0.25">
      <c r="A301" s="8">
        <v>77292</v>
      </c>
      <c r="B301" s="5" t="s">
        <v>26</v>
      </c>
      <c r="C301" s="5" t="s">
        <v>329</v>
      </c>
      <c r="D301" t="s">
        <v>36</v>
      </c>
      <c r="E301" t="s">
        <v>1389</v>
      </c>
      <c r="F301" s="9">
        <f>VLOOKUP(A301,Base_Insee_Logts_2023!A:N,10,FALSE)</f>
        <v>476.23856000000001</v>
      </c>
      <c r="G301" s="9">
        <f>VLOOKUP(A301,Base_Insee_Logts_2023!A:N,12,FALSE)</f>
        <v>460.84096</v>
      </c>
      <c r="H301" s="9">
        <f>VLOOKUP(A301,Base_Insee_Logts_2023!A:N,13,FALSE)</f>
        <v>181.46669</v>
      </c>
      <c r="I301" s="9">
        <f>VLOOKUP(A301,Base_Insee_Logts_2023!A:N,14,FALSE)</f>
        <v>279.37427000000002</v>
      </c>
      <c r="J301" s="6">
        <v>2.2999999999999998</v>
      </c>
      <c r="K301" s="10">
        <f t="shared" si="8"/>
        <v>0.967668304725262</v>
      </c>
      <c r="L301" s="7">
        <f t="shared" si="9"/>
        <v>1.7302830560381335</v>
      </c>
    </row>
    <row r="302" spans="1:12" s="5" customFormat="1" x14ac:dyDescent="0.25">
      <c r="A302" s="8">
        <v>77293</v>
      </c>
      <c r="B302" s="5" t="s">
        <v>26</v>
      </c>
      <c r="C302" s="5" t="s">
        <v>330</v>
      </c>
      <c r="D302" t="s">
        <v>58</v>
      </c>
      <c r="E302" t="s">
        <v>1389</v>
      </c>
      <c r="F302" s="9">
        <f>VLOOKUP(A302,Base_Insee_Logts_2023!A:N,10,FALSE)</f>
        <v>390.06063</v>
      </c>
      <c r="G302" s="9">
        <f>VLOOKUP(A302,Base_Insee_Logts_2023!A:N,12,FALSE)</f>
        <v>366.02129000000002</v>
      </c>
      <c r="H302" s="9">
        <f>VLOOKUP(A302,Base_Insee_Logts_2023!A:N,13,FALSE)</f>
        <v>190.27817999999999</v>
      </c>
      <c r="I302" s="9">
        <f>VLOOKUP(A302,Base_Insee_Logts_2023!A:N,14,FALSE)</f>
        <v>175.74311</v>
      </c>
      <c r="J302" s="6">
        <v>2.2999999999999998</v>
      </c>
      <c r="K302" s="10">
        <f t="shared" si="8"/>
        <v>0.93837024772277078</v>
      </c>
      <c r="L302" s="7">
        <f t="shared" si="9"/>
        <v>1.5240895575644224</v>
      </c>
    </row>
    <row r="303" spans="1:12" s="5" customFormat="1" x14ac:dyDescent="0.25">
      <c r="A303" s="8">
        <v>77294</v>
      </c>
      <c r="B303" s="5" t="s">
        <v>26</v>
      </c>
      <c r="C303" s="5" t="s">
        <v>331</v>
      </c>
      <c r="D303" t="s">
        <v>160</v>
      </c>
      <c r="E303" t="s">
        <v>1392</v>
      </c>
      <c r="F303" s="9">
        <f>VLOOKUP(A303,Base_Insee_Logts_2023!A:N,10,FALSE)</f>
        <v>7523.0527599999996</v>
      </c>
      <c r="G303" s="9">
        <f>VLOOKUP(A303,Base_Insee_Logts_2023!A:N,12,FALSE)</f>
        <v>6443.6713300000001</v>
      </c>
      <c r="H303" s="9">
        <f>VLOOKUP(A303,Base_Insee_Logts_2023!A:N,13,FALSE)</f>
        <v>3577.6914400000001</v>
      </c>
      <c r="I303" s="9">
        <f>VLOOKUP(A303,Base_Insee_Logts_2023!A:N,14,FALSE)</f>
        <v>2865.9798900000001</v>
      </c>
      <c r="J303" s="6">
        <v>2.2000000000000002</v>
      </c>
      <c r="K303" s="10">
        <f t="shared" si="8"/>
        <v>0.85652347997091549</v>
      </c>
      <c r="L303" s="7">
        <f t="shared" si="9"/>
        <v>1.3136751147814629</v>
      </c>
    </row>
    <row r="304" spans="1:12" s="5" customFormat="1" x14ac:dyDescent="0.25">
      <c r="A304" s="8">
        <v>77295</v>
      </c>
      <c r="B304" s="5" t="s">
        <v>26</v>
      </c>
      <c r="C304" s="5" t="s">
        <v>332</v>
      </c>
      <c r="D304" t="s">
        <v>34</v>
      </c>
      <c r="E304" t="s">
        <v>1389</v>
      </c>
      <c r="F304" s="9">
        <f>VLOOKUP(A304,Base_Insee_Logts_2023!A:N,10,FALSE)</f>
        <v>542.55070000000001</v>
      </c>
      <c r="G304" s="9">
        <f>VLOOKUP(A304,Base_Insee_Logts_2023!A:N,12,FALSE)</f>
        <v>523.21708999999998</v>
      </c>
      <c r="H304" s="9">
        <f>VLOOKUP(A304,Base_Insee_Logts_2023!A:N,13,FALSE)</f>
        <v>184.89398</v>
      </c>
      <c r="I304" s="9">
        <f>VLOOKUP(A304,Base_Insee_Logts_2023!A:N,14,FALSE)</f>
        <v>338.32310999999999</v>
      </c>
      <c r="J304" s="6">
        <v>2.2999999999999998</v>
      </c>
      <c r="K304" s="10">
        <f t="shared" si="8"/>
        <v>0.96436533949730407</v>
      </c>
      <c r="L304" s="7">
        <f t="shared" si="9"/>
        <v>1.7750177688463029</v>
      </c>
    </row>
    <row r="305" spans="1:12" s="5" customFormat="1" x14ac:dyDescent="0.25">
      <c r="A305" s="8">
        <v>77296</v>
      </c>
      <c r="B305" s="5" t="s">
        <v>26</v>
      </c>
      <c r="C305" s="5" t="s">
        <v>333</v>
      </c>
      <c r="D305" t="s">
        <v>110</v>
      </c>
      <c r="E305" t="s">
        <v>1392</v>
      </c>
      <c r="F305" s="9">
        <f>VLOOKUP(A305,Base_Insee_Logts_2023!A:N,10,FALSE)</f>
        <v>6976.3564200000001</v>
      </c>
      <c r="G305" s="9">
        <f>VLOOKUP(A305,Base_Insee_Logts_2023!A:N,12,FALSE)</f>
        <v>5881.3257199999998</v>
      </c>
      <c r="H305" s="9">
        <f>VLOOKUP(A305,Base_Insee_Logts_2023!A:N,13,FALSE)</f>
        <v>3363.0159199999998</v>
      </c>
      <c r="I305" s="9">
        <f>VLOOKUP(A305,Base_Insee_Logts_2023!A:N,14,FALSE)</f>
        <v>2518.3098</v>
      </c>
      <c r="J305" s="6">
        <v>2.2000000000000002</v>
      </c>
      <c r="K305" s="10">
        <f t="shared" si="8"/>
        <v>0.84303687568760999</v>
      </c>
      <c r="L305" s="7">
        <f t="shared" si="9"/>
        <v>1.2762102369763959</v>
      </c>
    </row>
    <row r="306" spans="1:12" s="5" customFormat="1" x14ac:dyDescent="0.25">
      <c r="A306" s="8">
        <v>77297</v>
      </c>
      <c r="B306" s="5" t="s">
        <v>26</v>
      </c>
      <c r="C306" s="5" t="s">
        <v>334</v>
      </c>
      <c r="D306" t="s">
        <v>42</v>
      </c>
      <c r="E306" t="s">
        <v>1389</v>
      </c>
      <c r="F306" s="9">
        <f>VLOOKUP(A306,Base_Insee_Logts_2023!A:N,10,FALSE)</f>
        <v>140.44094999999999</v>
      </c>
      <c r="G306" s="9">
        <f>VLOOKUP(A306,Base_Insee_Logts_2023!A:N,12,FALSE)</f>
        <v>135.61496</v>
      </c>
      <c r="H306" s="9">
        <f>VLOOKUP(A306,Base_Insee_Logts_2023!A:N,13,FALSE)</f>
        <v>46.244489999999999</v>
      </c>
      <c r="I306" s="9">
        <f>VLOOKUP(A306,Base_Insee_Logts_2023!A:N,14,FALSE)</f>
        <v>89.370469999999997</v>
      </c>
      <c r="J306" s="6">
        <v>2.2999999999999998</v>
      </c>
      <c r="K306" s="10">
        <f t="shared" si="8"/>
        <v>0.96563687443014312</v>
      </c>
      <c r="L306" s="7">
        <f t="shared" si="9"/>
        <v>1.7928999412208475</v>
      </c>
    </row>
    <row r="307" spans="1:12" s="5" customFormat="1" x14ac:dyDescent="0.25">
      <c r="A307" s="8">
        <v>77298</v>
      </c>
      <c r="B307" s="5" t="s">
        <v>26</v>
      </c>
      <c r="C307" s="5" t="s">
        <v>335</v>
      </c>
      <c r="D307" t="s">
        <v>51</v>
      </c>
      <c r="E307" t="s">
        <v>1390</v>
      </c>
      <c r="F307" s="9">
        <f>VLOOKUP(A307,Base_Insee_Logts_2023!A:N,10,FALSE)</f>
        <v>191.12425999999999</v>
      </c>
      <c r="G307" s="9">
        <f>VLOOKUP(A307,Base_Insee_Logts_2023!A:N,12,FALSE)</f>
        <v>188.04713000000001</v>
      </c>
      <c r="H307" s="9">
        <f>VLOOKUP(A307,Base_Insee_Logts_2023!A:N,13,FALSE)</f>
        <v>67.821780000000004</v>
      </c>
      <c r="I307" s="9">
        <f>VLOOKUP(A307,Base_Insee_Logts_2023!A:N,14,FALSE)</f>
        <v>120.22535000000001</v>
      </c>
      <c r="J307" s="6">
        <v>2.2999999999999998</v>
      </c>
      <c r="K307" s="10">
        <f t="shared" si="8"/>
        <v>0.9838998461001236</v>
      </c>
      <c r="L307" s="7">
        <f t="shared" si="9"/>
        <v>1.8016555564427039</v>
      </c>
    </row>
    <row r="308" spans="1:12" s="5" customFormat="1" x14ac:dyDescent="0.25">
      <c r="A308" s="8">
        <v>77300</v>
      </c>
      <c r="B308" s="5" t="s">
        <v>26</v>
      </c>
      <c r="C308" s="5" t="s">
        <v>336</v>
      </c>
      <c r="D308" t="s">
        <v>61</v>
      </c>
      <c r="E308" t="s">
        <v>1389</v>
      </c>
      <c r="F308" s="9">
        <f>VLOOKUP(A308,Base_Insee_Logts_2023!A:N,10,FALSE)</f>
        <v>252</v>
      </c>
      <c r="G308" s="9">
        <f>VLOOKUP(A308,Base_Insee_Logts_2023!A:N,12,FALSE)</f>
        <v>242</v>
      </c>
      <c r="H308" s="9">
        <f>VLOOKUP(A308,Base_Insee_Logts_2023!A:N,13,FALSE)</f>
        <v>87</v>
      </c>
      <c r="I308" s="9">
        <f>VLOOKUP(A308,Base_Insee_Logts_2023!A:N,14,FALSE)</f>
        <v>155</v>
      </c>
      <c r="J308" s="6">
        <v>2.2999999999999998</v>
      </c>
      <c r="K308" s="10">
        <f t="shared" si="8"/>
        <v>0.96031746031746035</v>
      </c>
      <c r="L308" s="7">
        <f t="shared" si="9"/>
        <v>1.7599206349206349</v>
      </c>
    </row>
    <row r="309" spans="1:12" s="5" customFormat="1" x14ac:dyDescent="0.25">
      <c r="A309" s="8">
        <v>77301</v>
      </c>
      <c r="B309" s="5" t="s">
        <v>26</v>
      </c>
      <c r="C309" s="5" t="s">
        <v>337</v>
      </c>
      <c r="D309" t="s">
        <v>47</v>
      </c>
      <c r="E309" t="s">
        <v>1389</v>
      </c>
      <c r="F309" s="9">
        <f>VLOOKUP(A309,Base_Insee_Logts_2023!A:N,10,FALSE)</f>
        <v>132.03804</v>
      </c>
      <c r="G309" s="9">
        <f>VLOOKUP(A309,Base_Insee_Logts_2023!A:N,12,FALSE)</f>
        <v>125.14243</v>
      </c>
      <c r="H309" s="9">
        <f>VLOOKUP(A309,Base_Insee_Logts_2023!A:N,13,FALSE)</f>
        <v>51.132559999999998</v>
      </c>
      <c r="I309" s="9">
        <f>VLOOKUP(A309,Base_Insee_Logts_2023!A:N,14,FALSE)</f>
        <v>74.009860000000003</v>
      </c>
      <c r="J309" s="6">
        <v>2.2999999999999998</v>
      </c>
      <c r="K309" s="10">
        <f t="shared" si="8"/>
        <v>0.94777558043121524</v>
      </c>
      <c r="L309" s="7">
        <f t="shared" si="9"/>
        <v>1.6764504986593256</v>
      </c>
    </row>
    <row r="310" spans="1:12" s="5" customFormat="1" x14ac:dyDescent="0.25">
      <c r="A310" s="8">
        <v>77302</v>
      </c>
      <c r="B310" s="5" t="s">
        <v>26</v>
      </c>
      <c r="C310" s="5" t="s">
        <v>338</v>
      </c>
      <c r="D310" t="s">
        <v>32</v>
      </c>
      <c r="E310" t="s">
        <v>1389</v>
      </c>
      <c r="F310" s="9">
        <f>VLOOKUP(A310,Base_Insee_Logts_2023!A:N,10,FALSE)</f>
        <v>812</v>
      </c>
      <c r="G310" s="9">
        <f>VLOOKUP(A310,Base_Insee_Logts_2023!A:N,12,FALSE)</f>
        <v>779</v>
      </c>
      <c r="H310" s="9">
        <f>VLOOKUP(A310,Base_Insee_Logts_2023!A:N,13,FALSE)</f>
        <v>316</v>
      </c>
      <c r="I310" s="9">
        <f>VLOOKUP(A310,Base_Insee_Logts_2023!A:N,14,FALSE)</f>
        <v>463</v>
      </c>
      <c r="J310" s="6">
        <v>2.2999999999999998</v>
      </c>
      <c r="K310" s="10">
        <f t="shared" si="8"/>
        <v>0.95935960591133007</v>
      </c>
      <c r="L310" s="7">
        <f t="shared" si="9"/>
        <v>1.7006157635467978</v>
      </c>
    </row>
    <row r="311" spans="1:12" s="5" customFormat="1" x14ac:dyDescent="0.25">
      <c r="A311" s="8">
        <v>77303</v>
      </c>
      <c r="B311" s="5" t="s">
        <v>26</v>
      </c>
      <c r="C311" s="5" t="s">
        <v>339</v>
      </c>
      <c r="D311" t="s">
        <v>68</v>
      </c>
      <c r="E311" t="s">
        <v>1389</v>
      </c>
      <c r="F311" s="9">
        <f>VLOOKUP(A311,Base_Insee_Logts_2023!A:N,10,FALSE)</f>
        <v>92.605930000000001</v>
      </c>
      <c r="G311" s="9">
        <f>VLOOKUP(A311,Base_Insee_Logts_2023!A:N,12,FALSE)</f>
        <v>86.631360000000001</v>
      </c>
      <c r="H311" s="9">
        <f>VLOOKUP(A311,Base_Insee_Logts_2023!A:N,13,FALSE)</f>
        <v>35.847459999999998</v>
      </c>
      <c r="I311" s="9">
        <f>VLOOKUP(A311,Base_Insee_Logts_2023!A:N,14,FALSE)</f>
        <v>50.783900000000003</v>
      </c>
      <c r="J311" s="6">
        <v>2.2999999999999998</v>
      </c>
      <c r="K311" s="10">
        <f t="shared" si="8"/>
        <v>0.93548393715175693</v>
      </c>
      <c r="L311" s="7">
        <f t="shared" si="9"/>
        <v>1.6483872037136282</v>
      </c>
    </row>
    <row r="312" spans="1:12" s="5" customFormat="1" x14ac:dyDescent="0.25">
      <c r="A312" s="8">
        <v>77304</v>
      </c>
      <c r="B312" s="5" t="s">
        <v>26</v>
      </c>
      <c r="C312" s="5" t="s">
        <v>340</v>
      </c>
      <c r="D312" t="s">
        <v>68</v>
      </c>
      <c r="E312" t="s">
        <v>1389</v>
      </c>
      <c r="F312" s="9">
        <f>VLOOKUP(A312,Base_Insee_Logts_2023!A:N,10,FALSE)</f>
        <v>13.421049999999999</v>
      </c>
      <c r="G312" s="9">
        <f>VLOOKUP(A312,Base_Insee_Logts_2023!A:N,12,FALSE)</f>
        <v>13.421049999999999</v>
      </c>
      <c r="H312" s="9">
        <f>VLOOKUP(A312,Base_Insee_Logts_2023!A:N,13,FALSE)</f>
        <v>5.3684200000000004</v>
      </c>
      <c r="I312" s="9">
        <f>VLOOKUP(A312,Base_Insee_Logts_2023!A:N,14,FALSE)</f>
        <v>8.0526300000000006</v>
      </c>
      <c r="J312" s="6">
        <v>2.2999999999999998</v>
      </c>
      <c r="K312" s="10">
        <f t="shared" si="8"/>
        <v>1</v>
      </c>
      <c r="L312" s="7">
        <f t="shared" si="9"/>
        <v>1.7800000000000002</v>
      </c>
    </row>
    <row r="313" spans="1:12" s="5" customFormat="1" x14ac:dyDescent="0.25">
      <c r="A313" s="8">
        <v>77305</v>
      </c>
      <c r="B313" s="5" t="s">
        <v>26</v>
      </c>
      <c r="C313" s="5" t="s">
        <v>341</v>
      </c>
      <c r="D313" t="s">
        <v>58</v>
      </c>
      <c r="E313" t="s">
        <v>1391</v>
      </c>
      <c r="F313" s="9">
        <f>VLOOKUP(A313,Base_Insee_Logts_2023!A:N,10,FALSE)</f>
        <v>8298.2585199999994</v>
      </c>
      <c r="G313" s="9">
        <f>VLOOKUP(A313,Base_Insee_Logts_2023!A:N,12,FALSE)</f>
        <v>5993.5278699999999</v>
      </c>
      <c r="H313" s="9">
        <f>VLOOKUP(A313,Base_Insee_Logts_2023!A:N,13,FALSE)</f>
        <v>4388.6956899999996</v>
      </c>
      <c r="I313" s="9">
        <f>VLOOKUP(A313,Base_Insee_Logts_2023!A:N,14,FALSE)</f>
        <v>1604.8321699999999</v>
      </c>
      <c r="J313" s="6">
        <v>2.2000000000000002</v>
      </c>
      <c r="K313" s="10">
        <f t="shared" si="8"/>
        <v>0.72226333459661851</v>
      </c>
      <c r="L313" s="7">
        <f t="shared" si="9"/>
        <v>0.95433595433466933</v>
      </c>
    </row>
    <row r="314" spans="1:12" s="5" customFormat="1" x14ac:dyDescent="0.25">
      <c r="A314" s="8">
        <v>77306</v>
      </c>
      <c r="B314" s="5" t="s">
        <v>26</v>
      </c>
      <c r="C314" s="5" t="s">
        <v>342</v>
      </c>
      <c r="D314" t="s">
        <v>78</v>
      </c>
      <c r="E314" t="s">
        <v>1389</v>
      </c>
      <c r="F314" s="9">
        <f>VLOOKUP(A314,Base_Insee_Logts_2023!A:N,10,FALSE)</f>
        <v>195.58588</v>
      </c>
      <c r="G314" s="9">
        <f>VLOOKUP(A314,Base_Insee_Logts_2023!A:N,12,FALSE)</f>
        <v>187.37221</v>
      </c>
      <c r="H314" s="9">
        <f>VLOOKUP(A314,Base_Insee_Logts_2023!A:N,13,FALSE)</f>
        <v>70.378309999999999</v>
      </c>
      <c r="I314" s="9">
        <f>VLOOKUP(A314,Base_Insee_Logts_2023!A:N,14,FALSE)</f>
        <v>116.9939</v>
      </c>
      <c r="J314" s="6">
        <v>2.2999999999999998</v>
      </c>
      <c r="K314" s="10">
        <f t="shared" si="8"/>
        <v>0.95800479052986853</v>
      </c>
      <c r="L314" s="7">
        <f t="shared" si="9"/>
        <v>1.7356277457247935</v>
      </c>
    </row>
    <row r="315" spans="1:12" s="5" customFormat="1" x14ac:dyDescent="0.25">
      <c r="A315" s="8">
        <v>77307</v>
      </c>
      <c r="B315" s="5" t="s">
        <v>26</v>
      </c>
      <c r="C315" s="5" t="s">
        <v>343</v>
      </c>
      <c r="D315" t="s">
        <v>101</v>
      </c>
      <c r="E315" t="s">
        <v>1392</v>
      </c>
      <c r="F315" s="9">
        <f>VLOOKUP(A315,Base_Insee_Logts_2023!A:N,10,FALSE)</f>
        <v>6641.4413400000003</v>
      </c>
      <c r="G315" s="9">
        <f>VLOOKUP(A315,Base_Insee_Logts_2023!A:N,12,FALSE)</f>
        <v>5641.7878700000001</v>
      </c>
      <c r="H315" s="9">
        <f>VLOOKUP(A315,Base_Insee_Logts_2023!A:N,13,FALSE)</f>
        <v>3471.0646400000001</v>
      </c>
      <c r="I315" s="9">
        <f>VLOOKUP(A315,Base_Insee_Logts_2023!A:N,14,FALSE)</f>
        <v>2170.7232300000001</v>
      </c>
      <c r="J315" s="6">
        <v>2.2000000000000002</v>
      </c>
      <c r="K315" s="10">
        <f t="shared" si="8"/>
        <v>0.84948245134993539</v>
      </c>
      <c r="L315" s="7">
        <f t="shared" si="9"/>
        <v>1.2416966926037776</v>
      </c>
    </row>
    <row r="316" spans="1:12" s="5" customFormat="1" x14ac:dyDescent="0.25">
      <c r="A316" s="8">
        <v>77308</v>
      </c>
      <c r="B316" s="5" t="s">
        <v>26</v>
      </c>
      <c r="C316" s="5" t="s">
        <v>344</v>
      </c>
      <c r="D316" t="s">
        <v>36</v>
      </c>
      <c r="E316" t="s">
        <v>1389</v>
      </c>
      <c r="F316" s="9">
        <f>VLOOKUP(A316,Base_Insee_Logts_2023!A:N,10,FALSE)</f>
        <v>289.62353000000002</v>
      </c>
      <c r="G316" s="9">
        <f>VLOOKUP(A316,Base_Insee_Logts_2023!A:N,12,FALSE)</f>
        <v>282.96654999999998</v>
      </c>
      <c r="H316" s="9">
        <f>VLOOKUP(A316,Base_Insee_Logts_2023!A:N,13,FALSE)</f>
        <v>97.120450000000005</v>
      </c>
      <c r="I316" s="9">
        <f>VLOOKUP(A316,Base_Insee_Logts_2023!A:N,14,FALSE)</f>
        <v>185.84610000000001</v>
      </c>
      <c r="J316" s="6">
        <v>2.2999999999999998</v>
      </c>
      <c r="K316" s="10">
        <f t="shared" si="8"/>
        <v>0.97701505813426126</v>
      </c>
      <c r="L316" s="7">
        <f t="shared" si="9"/>
        <v>1.8112011824453624</v>
      </c>
    </row>
    <row r="317" spans="1:12" s="5" customFormat="1" x14ac:dyDescent="0.25">
      <c r="A317" s="8">
        <v>77309</v>
      </c>
      <c r="B317" s="5" t="s">
        <v>26</v>
      </c>
      <c r="C317" s="5" t="s">
        <v>345</v>
      </c>
      <c r="D317" t="s">
        <v>61</v>
      </c>
      <c r="E317" t="s">
        <v>1389</v>
      </c>
      <c r="F317" s="9">
        <f>VLOOKUP(A317,Base_Insee_Logts_2023!A:N,10,FALSE)</f>
        <v>649.47044000000005</v>
      </c>
      <c r="G317" s="9">
        <f>VLOOKUP(A317,Base_Insee_Logts_2023!A:N,12,FALSE)</f>
        <v>628.15385000000003</v>
      </c>
      <c r="H317" s="9">
        <f>VLOOKUP(A317,Base_Insee_Logts_2023!A:N,13,FALSE)</f>
        <v>234.78133</v>
      </c>
      <c r="I317" s="9">
        <f>VLOOKUP(A317,Base_Insee_Logts_2023!A:N,14,FALSE)</f>
        <v>393.37250999999998</v>
      </c>
      <c r="J317" s="6">
        <v>2.2999999999999998</v>
      </c>
      <c r="K317" s="10">
        <f t="shared" si="8"/>
        <v>0.96717850623039903</v>
      </c>
      <c r="L317" s="7">
        <f t="shared" si="9"/>
        <v>1.7545650006796303</v>
      </c>
    </row>
    <row r="318" spans="1:12" s="5" customFormat="1" x14ac:dyDescent="0.25">
      <c r="A318" s="8">
        <v>77310</v>
      </c>
      <c r="B318" s="5" t="s">
        <v>26</v>
      </c>
      <c r="C318" s="5" t="s">
        <v>346</v>
      </c>
      <c r="D318" t="s">
        <v>51</v>
      </c>
      <c r="E318" t="s">
        <v>1389</v>
      </c>
      <c r="F318" s="9">
        <f>VLOOKUP(A318,Base_Insee_Logts_2023!A:N,10,FALSE)</f>
        <v>125.63961999999999</v>
      </c>
      <c r="G318" s="9">
        <f>VLOOKUP(A318,Base_Insee_Logts_2023!A:N,12,FALSE)</f>
        <v>122.46392</v>
      </c>
      <c r="H318" s="9">
        <f>VLOOKUP(A318,Base_Insee_Logts_2023!A:N,13,FALSE)</f>
        <v>47.328310000000002</v>
      </c>
      <c r="I318" s="9">
        <f>VLOOKUP(A318,Base_Insee_Logts_2023!A:N,14,FALSE)</f>
        <v>75.13561</v>
      </c>
      <c r="J318" s="6">
        <v>2.2999999999999998</v>
      </c>
      <c r="K318" s="10">
        <f t="shared" si="8"/>
        <v>0.97472373762352993</v>
      </c>
      <c r="L318" s="7">
        <f t="shared" si="9"/>
        <v>1.7521559918758109</v>
      </c>
    </row>
    <row r="319" spans="1:12" s="5" customFormat="1" x14ac:dyDescent="0.25">
      <c r="A319" s="8">
        <v>77311</v>
      </c>
      <c r="B319" s="5" t="s">
        <v>26</v>
      </c>
      <c r="C319" s="5" t="s">
        <v>347</v>
      </c>
      <c r="D319" t="s">
        <v>51</v>
      </c>
      <c r="E319" t="s">
        <v>1389</v>
      </c>
      <c r="F319" s="9">
        <f>VLOOKUP(A319,Base_Insee_Logts_2023!A:N,10,FALSE)</f>
        <v>536.95817999999997</v>
      </c>
      <c r="G319" s="9">
        <f>VLOOKUP(A319,Base_Insee_Logts_2023!A:N,12,FALSE)</f>
        <v>510.73367999999999</v>
      </c>
      <c r="H319" s="9">
        <f>VLOOKUP(A319,Base_Insee_Logts_2023!A:N,13,FALSE)</f>
        <v>206.31456</v>
      </c>
      <c r="I319" s="9">
        <f>VLOOKUP(A319,Base_Insee_Logts_2023!A:N,14,FALSE)</f>
        <v>304.41912000000002</v>
      </c>
      <c r="J319" s="6">
        <v>2.2999999999999998</v>
      </c>
      <c r="K319" s="10">
        <f t="shared" si="8"/>
        <v>0.95116100102991263</v>
      </c>
      <c r="L319" s="7">
        <f t="shared" si="9"/>
        <v>1.6881734365234926</v>
      </c>
    </row>
    <row r="320" spans="1:12" s="5" customFormat="1" x14ac:dyDescent="0.25">
      <c r="A320" s="8">
        <v>77312</v>
      </c>
      <c r="B320" s="5" t="s">
        <v>26</v>
      </c>
      <c r="C320" s="5" t="s">
        <v>348</v>
      </c>
      <c r="D320" t="s">
        <v>122</v>
      </c>
      <c r="E320" t="s">
        <v>1390</v>
      </c>
      <c r="F320" s="9">
        <f>VLOOKUP(A320,Base_Insee_Logts_2023!A:N,10,FALSE)</f>
        <v>1211.7198100000001</v>
      </c>
      <c r="G320" s="9">
        <f>VLOOKUP(A320,Base_Insee_Logts_2023!A:N,12,FALSE)</f>
        <v>1122.3328100000001</v>
      </c>
      <c r="H320" s="9">
        <f>VLOOKUP(A320,Base_Insee_Logts_2023!A:N,13,FALSE)</f>
        <v>552.38676999999996</v>
      </c>
      <c r="I320" s="9">
        <f>VLOOKUP(A320,Base_Insee_Logts_2023!A:N,14,FALSE)</f>
        <v>569.94604000000004</v>
      </c>
      <c r="J320" s="6">
        <v>2.2999999999999998</v>
      </c>
      <c r="K320" s="10">
        <f t="shared" si="8"/>
        <v>0.92623129599573029</v>
      </c>
      <c r="L320" s="7">
        <f t="shared" si="9"/>
        <v>1.5377009161878767</v>
      </c>
    </row>
    <row r="321" spans="1:12" s="5" customFormat="1" x14ac:dyDescent="0.25">
      <c r="A321" s="8">
        <v>77313</v>
      </c>
      <c r="B321" s="5" t="s">
        <v>26</v>
      </c>
      <c r="C321" s="5" t="s">
        <v>349</v>
      </c>
      <c r="D321" t="s">
        <v>58</v>
      </c>
      <c r="E321" t="s">
        <v>1389</v>
      </c>
      <c r="F321" s="9">
        <f>VLOOKUP(A321,Base_Insee_Logts_2023!A:N,10,FALSE)</f>
        <v>95</v>
      </c>
      <c r="G321" s="9">
        <f>VLOOKUP(A321,Base_Insee_Logts_2023!A:N,12,FALSE)</f>
        <v>92</v>
      </c>
      <c r="H321" s="9">
        <f>VLOOKUP(A321,Base_Insee_Logts_2023!A:N,13,FALSE)</f>
        <v>38</v>
      </c>
      <c r="I321" s="9">
        <f>VLOOKUP(A321,Base_Insee_Logts_2023!A:N,14,FALSE)</f>
        <v>54</v>
      </c>
      <c r="J321" s="6">
        <v>2.2999999999999998</v>
      </c>
      <c r="K321" s="10">
        <f t="shared" si="8"/>
        <v>0.96842105263157896</v>
      </c>
      <c r="L321" s="7">
        <f t="shared" si="9"/>
        <v>1.7073684210526314</v>
      </c>
    </row>
    <row r="322" spans="1:12" s="5" customFormat="1" x14ac:dyDescent="0.25">
      <c r="A322" s="8">
        <v>77314</v>
      </c>
      <c r="B322" s="5" t="s">
        <v>26</v>
      </c>
      <c r="C322" s="5" t="s">
        <v>350</v>
      </c>
      <c r="D322" t="s">
        <v>68</v>
      </c>
      <c r="E322" t="s">
        <v>1389</v>
      </c>
      <c r="F322" s="9">
        <f>VLOOKUP(A322,Base_Insee_Logts_2023!A:N,10,FALSE)</f>
        <v>101</v>
      </c>
      <c r="G322" s="9">
        <f>VLOOKUP(A322,Base_Insee_Logts_2023!A:N,12,FALSE)</f>
        <v>95</v>
      </c>
      <c r="H322" s="9">
        <f>VLOOKUP(A322,Base_Insee_Logts_2023!A:N,13,FALSE)</f>
        <v>31</v>
      </c>
      <c r="I322" s="9">
        <f>VLOOKUP(A322,Base_Insee_Logts_2023!A:N,14,FALSE)</f>
        <v>64</v>
      </c>
      <c r="J322" s="6">
        <v>2.2999999999999998</v>
      </c>
      <c r="K322" s="10">
        <f t="shared" si="8"/>
        <v>0.94059405940594054</v>
      </c>
      <c r="L322" s="7">
        <f t="shared" si="9"/>
        <v>1.7643564356435641</v>
      </c>
    </row>
    <row r="323" spans="1:12" s="5" customFormat="1" x14ac:dyDescent="0.25">
      <c r="A323" s="8">
        <v>77315</v>
      </c>
      <c r="B323" s="5" t="s">
        <v>26</v>
      </c>
      <c r="C323" s="5" t="s">
        <v>351</v>
      </c>
      <c r="D323" t="s">
        <v>54</v>
      </c>
      <c r="E323" t="s">
        <v>1392</v>
      </c>
      <c r="F323" s="9">
        <f>VLOOKUP(A323,Base_Insee_Logts_2023!A:N,10,FALSE)</f>
        <v>1547</v>
      </c>
      <c r="G323" s="9">
        <f>VLOOKUP(A323,Base_Insee_Logts_2023!A:N,12,FALSE)</f>
        <v>1452</v>
      </c>
      <c r="H323" s="9">
        <f>VLOOKUP(A323,Base_Insee_Logts_2023!A:N,13,FALSE)</f>
        <v>714</v>
      </c>
      <c r="I323" s="9">
        <f>VLOOKUP(A323,Base_Insee_Logts_2023!A:N,14,FALSE)</f>
        <v>738</v>
      </c>
      <c r="J323" s="6">
        <v>2.2000000000000002</v>
      </c>
      <c r="K323" s="10">
        <f t="shared" ref="K323:K386" si="10">G323/F323</f>
        <v>0.93859082094376212</v>
      </c>
      <c r="L323" s="7">
        <f t="shared" ref="L323:L386" si="11">(H323+I323*J323)/F323</f>
        <v>1.511053652230123</v>
      </c>
    </row>
    <row r="324" spans="1:12" s="5" customFormat="1" x14ac:dyDescent="0.25">
      <c r="A324" s="8">
        <v>77316</v>
      </c>
      <c r="B324" s="5" t="s">
        <v>26</v>
      </c>
      <c r="C324" s="5" t="s">
        <v>352</v>
      </c>
      <c r="D324" t="s">
        <v>122</v>
      </c>
      <c r="E324" t="s">
        <v>1390</v>
      </c>
      <c r="F324" s="9">
        <f>VLOOKUP(A324,Base_Insee_Logts_2023!A:N,10,FALSE)</f>
        <v>5705.2446499999996</v>
      </c>
      <c r="G324" s="9">
        <f>VLOOKUP(A324,Base_Insee_Logts_2023!A:N,12,FALSE)</f>
        <v>5086.3369700000003</v>
      </c>
      <c r="H324" s="9">
        <f>VLOOKUP(A324,Base_Insee_Logts_2023!A:N,13,FALSE)</f>
        <v>2860.5782100000001</v>
      </c>
      <c r="I324" s="9">
        <f>VLOOKUP(A324,Base_Insee_Logts_2023!A:N,14,FALSE)</f>
        <v>2225.7587600000002</v>
      </c>
      <c r="J324" s="6">
        <v>2.2999999999999998</v>
      </c>
      <c r="K324" s="10">
        <f t="shared" si="10"/>
        <v>0.89151951967563747</v>
      </c>
      <c r="L324" s="7">
        <f t="shared" si="11"/>
        <v>1.3986820631784826</v>
      </c>
    </row>
    <row r="325" spans="1:12" s="5" customFormat="1" x14ac:dyDescent="0.25">
      <c r="A325" s="8">
        <v>77317</v>
      </c>
      <c r="B325" s="5" t="s">
        <v>26</v>
      </c>
      <c r="C325" s="5" t="s">
        <v>353</v>
      </c>
      <c r="D325" t="s">
        <v>44</v>
      </c>
      <c r="E325" t="s">
        <v>1390</v>
      </c>
      <c r="F325" s="9">
        <f>VLOOKUP(A325,Base_Insee_Logts_2023!A:N,10,FALSE)</f>
        <v>2030.81675</v>
      </c>
      <c r="G325" s="9">
        <f>VLOOKUP(A325,Base_Insee_Logts_2023!A:N,12,FALSE)</f>
        <v>1802.2589399999999</v>
      </c>
      <c r="H325" s="9">
        <f>VLOOKUP(A325,Base_Insee_Logts_2023!A:N,13,FALSE)</f>
        <v>965.55453999999997</v>
      </c>
      <c r="I325" s="9">
        <f>VLOOKUP(A325,Base_Insee_Logts_2023!A:N,14,FALSE)</f>
        <v>836.70441000000005</v>
      </c>
      <c r="J325" s="6">
        <v>2.2999999999999998</v>
      </c>
      <c r="K325" s="10">
        <f t="shared" si="10"/>
        <v>0.88745522706566216</v>
      </c>
      <c r="L325" s="7">
        <f t="shared" si="11"/>
        <v>1.423060294829654</v>
      </c>
    </row>
    <row r="326" spans="1:12" s="5" customFormat="1" x14ac:dyDescent="0.25">
      <c r="A326" s="8">
        <v>77318</v>
      </c>
      <c r="B326" s="5" t="s">
        <v>26</v>
      </c>
      <c r="C326" s="5" t="s">
        <v>354</v>
      </c>
      <c r="D326" t="s">
        <v>70</v>
      </c>
      <c r="E326" t="s">
        <v>1389</v>
      </c>
      <c r="F326" s="9">
        <f>VLOOKUP(A326,Base_Insee_Logts_2023!A:N,10,FALSE)</f>
        <v>548.72554000000002</v>
      </c>
      <c r="G326" s="9">
        <f>VLOOKUP(A326,Base_Insee_Logts_2023!A:N,12,FALSE)</f>
        <v>516.32709999999997</v>
      </c>
      <c r="H326" s="9">
        <f>VLOOKUP(A326,Base_Insee_Logts_2023!A:N,13,FALSE)</f>
        <v>227.87799999999999</v>
      </c>
      <c r="I326" s="9">
        <f>VLOOKUP(A326,Base_Insee_Logts_2023!A:N,14,FALSE)</f>
        <v>288.44909999999999</v>
      </c>
      <c r="J326" s="6">
        <v>2.2999999999999998</v>
      </c>
      <c r="K326" s="10">
        <f t="shared" si="10"/>
        <v>0.94095693085472187</v>
      </c>
      <c r="L326" s="7">
        <f t="shared" si="11"/>
        <v>1.6243292229481423</v>
      </c>
    </row>
    <row r="327" spans="1:12" s="5" customFormat="1" x14ac:dyDescent="0.25">
      <c r="A327" s="8">
        <v>77319</v>
      </c>
      <c r="B327" s="5" t="s">
        <v>26</v>
      </c>
      <c r="C327" s="5" t="s">
        <v>355</v>
      </c>
      <c r="D327" t="s">
        <v>47</v>
      </c>
      <c r="E327" t="s">
        <v>1389</v>
      </c>
      <c r="F327" s="9">
        <f>VLOOKUP(A327,Base_Insee_Logts_2023!A:N,10,FALSE)</f>
        <v>61.448529999999998</v>
      </c>
      <c r="G327" s="9">
        <f>VLOOKUP(A327,Base_Insee_Logts_2023!A:N,12,FALSE)</f>
        <v>59.433819999999997</v>
      </c>
      <c r="H327" s="9">
        <f>VLOOKUP(A327,Base_Insee_Logts_2023!A:N,13,FALSE)</f>
        <v>24.176469999999998</v>
      </c>
      <c r="I327" s="9">
        <f>VLOOKUP(A327,Base_Insee_Logts_2023!A:N,14,FALSE)</f>
        <v>35.257350000000002</v>
      </c>
      <c r="J327" s="6">
        <v>2.2999999999999998</v>
      </c>
      <c r="K327" s="10">
        <f t="shared" si="10"/>
        <v>0.96721304805826924</v>
      </c>
      <c r="L327" s="7">
        <f t="shared" si="11"/>
        <v>1.7131146180388692</v>
      </c>
    </row>
    <row r="328" spans="1:12" s="5" customFormat="1" x14ac:dyDescent="0.25">
      <c r="A328" s="8">
        <v>77320</v>
      </c>
      <c r="B328" s="5" t="s">
        <v>26</v>
      </c>
      <c r="C328" s="5" t="s">
        <v>356</v>
      </c>
      <c r="D328" t="s">
        <v>30</v>
      </c>
      <c r="E328" t="s">
        <v>1391</v>
      </c>
      <c r="F328" s="9">
        <f>VLOOKUP(A328,Base_Insee_Logts_2023!A:N,10,FALSE)</f>
        <v>2245</v>
      </c>
      <c r="G328" s="9">
        <f>VLOOKUP(A328,Base_Insee_Logts_2023!A:N,12,FALSE)</f>
        <v>2110</v>
      </c>
      <c r="H328" s="9">
        <f>VLOOKUP(A328,Base_Insee_Logts_2023!A:N,13,FALSE)</f>
        <v>958</v>
      </c>
      <c r="I328" s="9">
        <f>VLOOKUP(A328,Base_Insee_Logts_2023!A:N,14,FALSE)</f>
        <v>1152</v>
      </c>
      <c r="J328" s="6">
        <v>2.2000000000000002</v>
      </c>
      <c r="K328" s="10">
        <f t="shared" si="10"/>
        <v>0.93986636971046766</v>
      </c>
      <c r="L328" s="7">
        <f t="shared" si="11"/>
        <v>1.5556347438752784</v>
      </c>
    </row>
    <row r="329" spans="1:12" s="5" customFormat="1" x14ac:dyDescent="0.25">
      <c r="A329" s="8">
        <v>77321</v>
      </c>
      <c r="B329" s="5" t="s">
        <v>26</v>
      </c>
      <c r="C329" s="5" t="s">
        <v>357</v>
      </c>
      <c r="D329" t="s">
        <v>51</v>
      </c>
      <c r="E329" t="s">
        <v>1390</v>
      </c>
      <c r="F329" s="9">
        <f>VLOOKUP(A329,Base_Insee_Logts_2023!A:N,10,FALSE)</f>
        <v>288.12788999999998</v>
      </c>
      <c r="G329" s="9">
        <f>VLOOKUP(A329,Base_Insee_Logts_2023!A:N,12,FALSE)</f>
        <v>264.40643999999998</v>
      </c>
      <c r="H329" s="9">
        <f>VLOOKUP(A329,Base_Insee_Logts_2023!A:N,13,FALSE)</f>
        <v>122.45365</v>
      </c>
      <c r="I329" s="9">
        <f>VLOOKUP(A329,Base_Insee_Logts_2023!A:N,14,FALSE)</f>
        <v>141.95278999999999</v>
      </c>
      <c r="J329" s="6">
        <v>2.2999999999999998</v>
      </c>
      <c r="K329" s="10">
        <f t="shared" si="10"/>
        <v>0.9176704136486058</v>
      </c>
      <c r="L329" s="7">
        <f t="shared" si="11"/>
        <v>1.5581451243751514</v>
      </c>
    </row>
    <row r="330" spans="1:12" s="5" customFormat="1" x14ac:dyDescent="0.25">
      <c r="A330" s="8">
        <v>77322</v>
      </c>
      <c r="B330" s="5" t="s">
        <v>26</v>
      </c>
      <c r="C330" s="5" t="s">
        <v>358</v>
      </c>
      <c r="D330" t="s">
        <v>160</v>
      </c>
      <c r="E330" t="s">
        <v>1390</v>
      </c>
      <c r="F330" s="9">
        <f>VLOOKUP(A330,Base_Insee_Logts_2023!A:N,10,FALSE)</f>
        <v>1293.2286899999999</v>
      </c>
      <c r="G330" s="9">
        <f>VLOOKUP(A330,Base_Insee_Logts_2023!A:N,12,FALSE)</f>
        <v>1201.7333000000001</v>
      </c>
      <c r="H330" s="9">
        <f>VLOOKUP(A330,Base_Insee_Logts_2023!A:N,13,FALSE)</f>
        <v>537.90003000000002</v>
      </c>
      <c r="I330" s="9">
        <f>VLOOKUP(A330,Base_Insee_Logts_2023!A:N,14,FALSE)</f>
        <v>663.83326999999997</v>
      </c>
      <c r="J330" s="6">
        <v>2.2999999999999998</v>
      </c>
      <c r="K330" s="10">
        <f t="shared" si="10"/>
        <v>0.92925041741843828</v>
      </c>
      <c r="L330" s="7">
        <f t="shared" si="11"/>
        <v>1.5965595002381208</v>
      </c>
    </row>
    <row r="331" spans="1:12" s="5" customFormat="1" x14ac:dyDescent="0.25">
      <c r="A331" s="8">
        <v>77323</v>
      </c>
      <c r="B331" s="5" t="s">
        <v>26</v>
      </c>
      <c r="C331" s="5" t="s">
        <v>359</v>
      </c>
      <c r="D331" t="s">
        <v>160</v>
      </c>
      <c r="E331" t="s">
        <v>1389</v>
      </c>
      <c r="F331" s="9">
        <f>VLOOKUP(A331,Base_Insee_Logts_2023!A:N,10,FALSE)</f>
        <v>572.96034999999995</v>
      </c>
      <c r="G331" s="9">
        <f>VLOOKUP(A331,Base_Insee_Logts_2023!A:N,12,FALSE)</f>
        <v>544.65742</v>
      </c>
      <c r="H331" s="9">
        <f>VLOOKUP(A331,Base_Insee_Logts_2023!A:N,13,FALSE)</f>
        <v>254.53645</v>
      </c>
      <c r="I331" s="9">
        <f>VLOOKUP(A331,Base_Insee_Logts_2023!A:N,14,FALSE)</f>
        <v>290.12097</v>
      </c>
      <c r="J331" s="6">
        <v>2.2999999999999998</v>
      </c>
      <c r="K331" s="10">
        <f t="shared" si="10"/>
        <v>0.95060228862258978</v>
      </c>
      <c r="L331" s="7">
        <f t="shared" si="11"/>
        <v>1.6088629536057772</v>
      </c>
    </row>
    <row r="332" spans="1:12" s="5" customFormat="1" x14ac:dyDescent="0.25">
      <c r="A332" s="8">
        <v>77325</v>
      </c>
      <c r="B332" s="5" t="s">
        <v>26</v>
      </c>
      <c r="C332" s="5" t="s">
        <v>360</v>
      </c>
      <c r="D332" t="s">
        <v>51</v>
      </c>
      <c r="E332" t="s">
        <v>1390</v>
      </c>
      <c r="F332" s="9">
        <f>VLOOKUP(A332,Base_Insee_Logts_2023!A:N,10,FALSE)</f>
        <v>162.88576</v>
      </c>
      <c r="G332" s="9">
        <f>VLOOKUP(A332,Base_Insee_Logts_2023!A:N,12,FALSE)</f>
        <v>150.16915</v>
      </c>
      <c r="H332" s="9">
        <f>VLOOKUP(A332,Base_Insee_Logts_2023!A:N,13,FALSE)</f>
        <v>69.035989999999998</v>
      </c>
      <c r="I332" s="9">
        <f>VLOOKUP(A332,Base_Insee_Logts_2023!A:N,14,FALSE)</f>
        <v>81.133160000000004</v>
      </c>
      <c r="J332" s="6">
        <v>2.2999999999999998</v>
      </c>
      <c r="K332" s="10">
        <f t="shared" si="10"/>
        <v>0.92192927116526324</v>
      </c>
      <c r="L332" s="7">
        <f t="shared" si="11"/>
        <v>1.5694573792085937</v>
      </c>
    </row>
    <row r="333" spans="1:12" s="5" customFormat="1" x14ac:dyDescent="0.25">
      <c r="A333" s="8">
        <v>77326</v>
      </c>
      <c r="B333" s="5" t="s">
        <v>26</v>
      </c>
      <c r="C333" s="5" t="s">
        <v>361</v>
      </c>
      <c r="D333" t="s">
        <v>110</v>
      </c>
      <c r="E333" t="s">
        <v>1392</v>
      </c>
      <c r="F333" s="9">
        <f>VLOOKUP(A333,Base_Insee_Logts_2023!A:N,10,FALSE)</f>
        <v>2360</v>
      </c>
      <c r="G333" s="9">
        <f>VLOOKUP(A333,Base_Insee_Logts_2023!A:N,12,FALSE)</f>
        <v>2147</v>
      </c>
      <c r="H333" s="9">
        <f>VLOOKUP(A333,Base_Insee_Logts_2023!A:N,13,FALSE)</f>
        <v>1080</v>
      </c>
      <c r="I333" s="9">
        <f>VLOOKUP(A333,Base_Insee_Logts_2023!A:N,14,FALSE)</f>
        <v>1067</v>
      </c>
      <c r="J333" s="6">
        <v>2.2000000000000002</v>
      </c>
      <c r="K333" s="10">
        <f t="shared" si="10"/>
        <v>0.90974576271186436</v>
      </c>
      <c r="L333" s="7">
        <f t="shared" si="11"/>
        <v>1.4522881355932205</v>
      </c>
    </row>
    <row r="334" spans="1:12" s="5" customFormat="1" x14ac:dyDescent="0.25">
      <c r="A334" s="8">
        <v>77327</v>
      </c>
      <c r="B334" s="5" t="s">
        <v>26</v>
      </c>
      <c r="C334" s="5" t="s">
        <v>362</v>
      </c>
      <c r="D334" t="s">
        <v>44</v>
      </c>
      <c r="E334" t="s">
        <v>1390</v>
      </c>
      <c r="F334" s="9">
        <f>VLOOKUP(A334,Base_Insee_Logts_2023!A:N,10,FALSE)</f>
        <v>3475</v>
      </c>
      <c r="G334" s="9">
        <f>VLOOKUP(A334,Base_Insee_Logts_2023!A:N,12,FALSE)</f>
        <v>2731</v>
      </c>
      <c r="H334" s="9">
        <f>VLOOKUP(A334,Base_Insee_Logts_2023!A:N,13,FALSE)</f>
        <v>1767</v>
      </c>
      <c r="I334" s="9">
        <f>VLOOKUP(A334,Base_Insee_Logts_2023!A:N,14,FALSE)</f>
        <v>964</v>
      </c>
      <c r="J334" s="6">
        <v>2.2999999999999998</v>
      </c>
      <c r="K334" s="10">
        <f t="shared" si="10"/>
        <v>0.78589928057553959</v>
      </c>
      <c r="L334" s="7">
        <f t="shared" si="11"/>
        <v>1.1465323741007194</v>
      </c>
    </row>
    <row r="335" spans="1:12" s="5" customFormat="1" x14ac:dyDescent="0.25">
      <c r="A335" s="8">
        <v>77328</v>
      </c>
      <c r="B335" s="5" t="s">
        <v>26</v>
      </c>
      <c r="C335" s="5" t="s">
        <v>363</v>
      </c>
      <c r="D335" t="s">
        <v>32</v>
      </c>
      <c r="E335" t="s">
        <v>1389</v>
      </c>
      <c r="F335" s="9">
        <f>VLOOKUP(A335,Base_Insee_Logts_2023!A:N,10,FALSE)</f>
        <v>193.35589999999999</v>
      </c>
      <c r="G335" s="9">
        <f>VLOOKUP(A335,Base_Insee_Logts_2023!A:N,12,FALSE)</f>
        <v>191.17972</v>
      </c>
      <c r="H335" s="9">
        <f>VLOOKUP(A335,Base_Insee_Logts_2023!A:N,13,FALSE)</f>
        <v>82.643479999999997</v>
      </c>
      <c r="I335" s="9">
        <f>VLOOKUP(A335,Base_Insee_Logts_2023!A:N,14,FALSE)</f>
        <v>108.53624000000001</v>
      </c>
      <c r="J335" s="6">
        <v>2.2999999999999998</v>
      </c>
      <c r="K335" s="10">
        <f t="shared" si="10"/>
        <v>0.98874521025735451</v>
      </c>
      <c r="L335" s="7">
        <f t="shared" si="11"/>
        <v>1.7184726817231852</v>
      </c>
    </row>
    <row r="336" spans="1:12" s="5" customFormat="1" x14ac:dyDescent="0.25">
      <c r="A336" s="8">
        <v>77329</v>
      </c>
      <c r="B336" s="5" t="s">
        <v>26</v>
      </c>
      <c r="C336" s="5" t="s">
        <v>364</v>
      </c>
      <c r="D336" t="s">
        <v>122</v>
      </c>
      <c r="E336" t="s">
        <v>1389</v>
      </c>
      <c r="F336" s="9">
        <f>VLOOKUP(A336,Base_Insee_Logts_2023!A:N,10,FALSE)</f>
        <v>240.96692999999999</v>
      </c>
      <c r="G336" s="9">
        <f>VLOOKUP(A336,Base_Insee_Logts_2023!A:N,12,FALSE)</f>
        <v>225.29283000000001</v>
      </c>
      <c r="H336" s="9">
        <f>VLOOKUP(A336,Base_Insee_Logts_2023!A:N,13,FALSE)</f>
        <v>87.503420000000006</v>
      </c>
      <c r="I336" s="9">
        <f>VLOOKUP(A336,Base_Insee_Logts_2023!A:N,14,FALSE)</f>
        <v>137.78941</v>
      </c>
      <c r="J336" s="6">
        <v>2.2999999999999998</v>
      </c>
      <c r="K336" s="10">
        <f t="shared" si="10"/>
        <v>0.9349533149631778</v>
      </c>
      <c r="L336" s="7">
        <f t="shared" si="11"/>
        <v>1.6783176969553457</v>
      </c>
    </row>
    <row r="337" spans="1:12" s="5" customFormat="1" x14ac:dyDescent="0.25">
      <c r="A337" s="8">
        <v>77330</v>
      </c>
      <c r="B337" s="5" t="s">
        <v>26</v>
      </c>
      <c r="C337" s="5" t="s">
        <v>365</v>
      </c>
      <c r="D337" t="s">
        <v>61</v>
      </c>
      <c r="E337" t="s">
        <v>1391</v>
      </c>
      <c r="F337" s="9">
        <f>VLOOKUP(A337,Base_Insee_Logts_2023!A:N,10,FALSE)</f>
        <v>2818</v>
      </c>
      <c r="G337" s="9">
        <f>VLOOKUP(A337,Base_Insee_Logts_2023!A:N,12,FALSE)</f>
        <v>2561</v>
      </c>
      <c r="H337" s="9">
        <f>VLOOKUP(A337,Base_Insee_Logts_2023!A:N,13,FALSE)</f>
        <v>1318</v>
      </c>
      <c r="I337" s="9">
        <f>VLOOKUP(A337,Base_Insee_Logts_2023!A:N,14,FALSE)</f>
        <v>1243</v>
      </c>
      <c r="J337" s="6">
        <v>2.2000000000000002</v>
      </c>
      <c r="K337" s="10">
        <f t="shared" si="10"/>
        <v>0.90880056777856633</v>
      </c>
      <c r="L337" s="7">
        <f t="shared" si="11"/>
        <v>1.4381121362668561</v>
      </c>
    </row>
    <row r="338" spans="1:12" s="5" customFormat="1" x14ac:dyDescent="0.25">
      <c r="A338" s="8">
        <v>77331</v>
      </c>
      <c r="B338" s="5" t="s">
        <v>26</v>
      </c>
      <c r="C338" s="5" t="s">
        <v>366</v>
      </c>
      <c r="D338" t="s">
        <v>30</v>
      </c>
      <c r="E338" t="s">
        <v>1390</v>
      </c>
      <c r="F338" s="9">
        <f>VLOOKUP(A338,Base_Insee_Logts_2023!A:N,10,FALSE)</f>
        <v>189.14893000000001</v>
      </c>
      <c r="G338" s="9">
        <f>VLOOKUP(A338,Base_Insee_Logts_2023!A:N,12,FALSE)</f>
        <v>157.34877</v>
      </c>
      <c r="H338" s="9">
        <f>VLOOKUP(A338,Base_Insee_Logts_2023!A:N,13,FALSE)</f>
        <v>98.219160000000002</v>
      </c>
      <c r="I338" s="9">
        <f>VLOOKUP(A338,Base_Insee_Logts_2023!A:N,14,FALSE)</f>
        <v>59.12961</v>
      </c>
      <c r="J338" s="6">
        <v>2.2999999999999998</v>
      </c>
      <c r="K338" s="10">
        <f t="shared" si="10"/>
        <v>0.83187766380703287</v>
      </c>
      <c r="L338" s="7">
        <f t="shared" si="11"/>
        <v>1.238269034881667</v>
      </c>
    </row>
    <row r="339" spans="1:12" s="5" customFormat="1" x14ac:dyDescent="0.25">
      <c r="A339" s="8">
        <v>77332</v>
      </c>
      <c r="B339" s="5" t="s">
        <v>26</v>
      </c>
      <c r="C339" s="5" t="s">
        <v>367</v>
      </c>
      <c r="D339" t="s">
        <v>36</v>
      </c>
      <c r="E339" t="s">
        <v>1389</v>
      </c>
      <c r="F339" s="9">
        <f>VLOOKUP(A339,Base_Insee_Logts_2023!A:N,10,FALSE)</f>
        <v>112.34392</v>
      </c>
      <c r="G339" s="9">
        <f>VLOOKUP(A339,Base_Insee_Logts_2023!A:N,12,FALSE)</f>
        <v>109.16083</v>
      </c>
      <c r="H339" s="9">
        <f>VLOOKUP(A339,Base_Insee_Logts_2023!A:N,13,FALSE)</f>
        <v>34.71358</v>
      </c>
      <c r="I339" s="9">
        <f>VLOOKUP(A339,Base_Insee_Logts_2023!A:N,14,FALSE)</f>
        <v>74.44726</v>
      </c>
      <c r="J339" s="6">
        <v>2.2999999999999998</v>
      </c>
      <c r="K339" s="10">
        <f t="shared" si="10"/>
        <v>0.97166655747814401</v>
      </c>
      <c r="L339" s="7">
        <f t="shared" si="11"/>
        <v>1.8331412861505989</v>
      </c>
    </row>
    <row r="340" spans="1:12" s="5" customFormat="1" x14ac:dyDescent="0.25">
      <c r="A340" s="8">
        <v>77333</v>
      </c>
      <c r="B340" s="5" t="s">
        <v>26</v>
      </c>
      <c r="C340" s="5" t="s">
        <v>368</v>
      </c>
      <c r="D340" t="s">
        <v>32</v>
      </c>
      <c r="E340" t="s">
        <v>1391</v>
      </c>
      <c r="F340" s="9">
        <f>VLOOKUP(A340,Base_Insee_Logts_2023!A:N,10,FALSE)</f>
        <v>5570.7464399999999</v>
      </c>
      <c r="G340" s="9">
        <f>VLOOKUP(A340,Base_Insee_Logts_2023!A:N,12,FALSE)</f>
        <v>4268.3002399999996</v>
      </c>
      <c r="H340" s="9">
        <f>VLOOKUP(A340,Base_Insee_Logts_2023!A:N,13,FALSE)</f>
        <v>2963.20237</v>
      </c>
      <c r="I340" s="9">
        <f>VLOOKUP(A340,Base_Insee_Logts_2023!A:N,14,FALSE)</f>
        <v>1305.0978600000001</v>
      </c>
      <c r="J340" s="6">
        <v>2.2000000000000002</v>
      </c>
      <c r="K340" s="10">
        <f t="shared" si="10"/>
        <v>0.76619897997008812</v>
      </c>
      <c r="L340" s="7">
        <f t="shared" si="11"/>
        <v>1.0473313989139308</v>
      </c>
    </row>
    <row r="341" spans="1:12" s="5" customFormat="1" x14ac:dyDescent="0.25">
      <c r="A341" s="8">
        <v>77335</v>
      </c>
      <c r="B341" s="5" t="s">
        <v>26</v>
      </c>
      <c r="C341" s="5" t="s">
        <v>369</v>
      </c>
      <c r="D341" t="s">
        <v>61</v>
      </c>
      <c r="E341" t="s">
        <v>1391</v>
      </c>
      <c r="F341" s="9">
        <f>VLOOKUP(A341,Base_Insee_Logts_2023!A:N,10,FALSE)</f>
        <v>947.79655000000002</v>
      </c>
      <c r="G341" s="9">
        <f>VLOOKUP(A341,Base_Insee_Logts_2023!A:N,12,FALSE)</f>
        <v>896.70321000000001</v>
      </c>
      <c r="H341" s="9">
        <f>VLOOKUP(A341,Base_Insee_Logts_2023!A:N,13,FALSE)</f>
        <v>303.67599000000001</v>
      </c>
      <c r="I341" s="9">
        <f>VLOOKUP(A341,Base_Insee_Logts_2023!A:N,14,FALSE)</f>
        <v>593.02722000000006</v>
      </c>
      <c r="J341" s="6">
        <v>2.2000000000000002</v>
      </c>
      <c r="K341" s="10">
        <f t="shared" si="10"/>
        <v>0.94609250265787526</v>
      </c>
      <c r="L341" s="7">
        <f t="shared" si="11"/>
        <v>1.6969210048295702</v>
      </c>
    </row>
    <row r="342" spans="1:12" s="5" customFormat="1" x14ac:dyDescent="0.25">
      <c r="A342" s="8">
        <v>77336</v>
      </c>
      <c r="B342" s="5" t="s">
        <v>26</v>
      </c>
      <c r="C342" s="5" t="s">
        <v>370</v>
      </c>
      <c r="D342" t="s">
        <v>70</v>
      </c>
      <c r="E342" t="s">
        <v>1389</v>
      </c>
      <c r="F342" s="9">
        <f>VLOOKUP(A342,Base_Insee_Logts_2023!A:N,10,FALSE)</f>
        <v>470.55178000000001</v>
      </c>
      <c r="G342" s="9">
        <f>VLOOKUP(A342,Base_Insee_Logts_2023!A:N,12,FALSE)</f>
        <v>457.87535000000003</v>
      </c>
      <c r="H342" s="9">
        <f>VLOOKUP(A342,Base_Insee_Logts_2023!A:N,13,FALSE)</f>
        <v>168.08895000000001</v>
      </c>
      <c r="I342" s="9">
        <f>VLOOKUP(A342,Base_Insee_Logts_2023!A:N,14,FALSE)</f>
        <v>289.78640999999999</v>
      </c>
      <c r="J342" s="6">
        <v>2.2999999999999998</v>
      </c>
      <c r="K342" s="10">
        <f t="shared" si="10"/>
        <v>0.97306049931423066</v>
      </c>
      <c r="L342" s="7">
        <f t="shared" si="11"/>
        <v>1.7736574984372599</v>
      </c>
    </row>
    <row r="343" spans="1:12" s="5" customFormat="1" x14ac:dyDescent="0.25">
      <c r="A343" s="8">
        <v>77337</v>
      </c>
      <c r="B343" s="5" t="s">
        <v>26</v>
      </c>
      <c r="C343" s="5" t="s">
        <v>371</v>
      </c>
      <c r="D343" t="s">
        <v>97</v>
      </c>
      <c r="E343" t="s">
        <v>1392</v>
      </c>
      <c r="F343" s="9">
        <f>VLOOKUP(A343,Base_Insee_Logts_2023!A:N,10,FALSE)</f>
        <v>6767.1373400000002</v>
      </c>
      <c r="G343" s="9">
        <f>VLOOKUP(A343,Base_Insee_Logts_2023!A:N,12,FALSE)</f>
        <v>4592.1478200000001</v>
      </c>
      <c r="H343" s="9">
        <f>VLOOKUP(A343,Base_Insee_Logts_2023!A:N,13,FALSE)</f>
        <v>3328.4101999999998</v>
      </c>
      <c r="I343" s="9">
        <f>VLOOKUP(A343,Base_Insee_Logts_2023!A:N,14,FALSE)</f>
        <v>1263.7376200000001</v>
      </c>
      <c r="J343" s="6">
        <v>2.2000000000000002</v>
      </c>
      <c r="K343" s="10">
        <f t="shared" si="10"/>
        <v>0.6785953334885324</v>
      </c>
      <c r="L343" s="7">
        <f t="shared" si="11"/>
        <v>0.90269085095884871</v>
      </c>
    </row>
    <row r="344" spans="1:12" s="5" customFormat="1" x14ac:dyDescent="0.25">
      <c r="A344" s="8">
        <v>77338</v>
      </c>
      <c r="B344" s="5" t="s">
        <v>26</v>
      </c>
      <c r="C344" s="5" t="s">
        <v>372</v>
      </c>
      <c r="D344" t="s">
        <v>58</v>
      </c>
      <c r="E344" t="s">
        <v>1389</v>
      </c>
      <c r="F344" s="9">
        <f>VLOOKUP(A344,Base_Insee_Logts_2023!A:N,10,FALSE)</f>
        <v>221.36700999999999</v>
      </c>
      <c r="G344" s="9">
        <f>VLOOKUP(A344,Base_Insee_Logts_2023!A:N,12,FALSE)</f>
        <v>215.79964000000001</v>
      </c>
      <c r="H344" s="9">
        <f>VLOOKUP(A344,Base_Insee_Logts_2023!A:N,13,FALSE)</f>
        <v>75.796350000000004</v>
      </c>
      <c r="I344" s="9">
        <f>VLOOKUP(A344,Base_Insee_Logts_2023!A:N,14,FALSE)</f>
        <v>140.00328999999999</v>
      </c>
      <c r="J344" s="6">
        <v>2.2999999999999998</v>
      </c>
      <c r="K344" s="10">
        <f t="shared" si="10"/>
        <v>0.97485004653584117</v>
      </c>
      <c r="L344" s="7">
        <f t="shared" si="11"/>
        <v>1.7970334287841714</v>
      </c>
    </row>
    <row r="345" spans="1:12" s="5" customFormat="1" x14ac:dyDescent="0.25">
      <c r="A345" s="8">
        <v>77339</v>
      </c>
      <c r="B345" s="5" t="s">
        <v>26</v>
      </c>
      <c r="C345" s="5" t="s">
        <v>373</v>
      </c>
      <c r="D345" t="s">
        <v>28</v>
      </c>
      <c r="E345" t="s">
        <v>1389</v>
      </c>
      <c r="F345" s="9">
        <f>VLOOKUP(A345,Base_Insee_Logts_2023!A:N,10,FALSE)</f>
        <v>777.66313000000002</v>
      </c>
      <c r="G345" s="9">
        <f>VLOOKUP(A345,Base_Insee_Logts_2023!A:N,12,FALSE)</f>
        <v>749.79764999999998</v>
      </c>
      <c r="H345" s="9">
        <f>VLOOKUP(A345,Base_Insee_Logts_2023!A:N,13,FALSE)</f>
        <v>264.12578000000002</v>
      </c>
      <c r="I345" s="9">
        <f>VLOOKUP(A345,Base_Insee_Logts_2023!A:N,14,FALSE)</f>
        <v>485.67187000000001</v>
      </c>
      <c r="J345" s="6">
        <v>2.2999999999999998</v>
      </c>
      <c r="K345" s="10">
        <f t="shared" si="10"/>
        <v>0.9641676724470658</v>
      </c>
      <c r="L345" s="7">
        <f t="shared" si="11"/>
        <v>1.7760531877086676</v>
      </c>
    </row>
    <row r="346" spans="1:12" s="5" customFormat="1" x14ac:dyDescent="0.25">
      <c r="A346" s="8">
        <v>77340</v>
      </c>
      <c r="B346" s="5" t="s">
        <v>26</v>
      </c>
      <c r="C346" s="5" t="s">
        <v>374</v>
      </c>
      <c r="D346" t="s">
        <v>122</v>
      </c>
      <c r="E346" t="s">
        <v>1389</v>
      </c>
      <c r="F346" s="9">
        <f>VLOOKUP(A346,Base_Insee_Logts_2023!A:N,10,FALSE)</f>
        <v>252</v>
      </c>
      <c r="G346" s="9">
        <f>VLOOKUP(A346,Base_Insee_Logts_2023!A:N,12,FALSE)</f>
        <v>241</v>
      </c>
      <c r="H346" s="9">
        <f>VLOOKUP(A346,Base_Insee_Logts_2023!A:N,13,FALSE)</f>
        <v>92</v>
      </c>
      <c r="I346" s="9">
        <f>VLOOKUP(A346,Base_Insee_Logts_2023!A:N,14,FALSE)</f>
        <v>149</v>
      </c>
      <c r="J346" s="6">
        <v>2.2999999999999998</v>
      </c>
      <c r="K346" s="10">
        <f t="shared" si="10"/>
        <v>0.95634920634920639</v>
      </c>
      <c r="L346" s="7">
        <f t="shared" si="11"/>
        <v>1.7249999999999999</v>
      </c>
    </row>
    <row r="347" spans="1:12" s="5" customFormat="1" x14ac:dyDescent="0.25">
      <c r="A347" s="8">
        <v>77341</v>
      </c>
      <c r="B347" s="5" t="s">
        <v>26</v>
      </c>
      <c r="C347" s="5" t="s">
        <v>375</v>
      </c>
      <c r="D347" t="s">
        <v>51</v>
      </c>
      <c r="E347" t="s">
        <v>1389</v>
      </c>
      <c r="F347" s="9">
        <f>VLOOKUP(A347,Base_Insee_Logts_2023!A:N,10,FALSE)</f>
        <v>158.73845</v>
      </c>
      <c r="G347" s="9">
        <f>VLOOKUP(A347,Base_Insee_Logts_2023!A:N,12,FALSE)</f>
        <v>149.94655</v>
      </c>
      <c r="H347" s="9">
        <f>VLOOKUP(A347,Base_Insee_Logts_2023!A:N,13,FALSE)</f>
        <v>53.424639999999997</v>
      </c>
      <c r="I347" s="9">
        <f>VLOOKUP(A347,Base_Insee_Logts_2023!A:N,14,FALSE)</f>
        <v>96.521910000000005</v>
      </c>
      <c r="J347" s="6">
        <v>2.2999999999999998</v>
      </c>
      <c r="K347" s="10">
        <f t="shared" si="10"/>
        <v>0.94461392309172731</v>
      </c>
      <c r="L347" s="7">
        <f t="shared" si="11"/>
        <v>1.7350870756266046</v>
      </c>
    </row>
    <row r="348" spans="1:12" s="5" customFormat="1" x14ac:dyDescent="0.25">
      <c r="A348" s="8">
        <v>77342</v>
      </c>
      <c r="B348" s="5" t="s">
        <v>26</v>
      </c>
      <c r="C348" s="5" t="s">
        <v>376</v>
      </c>
      <c r="D348" t="s">
        <v>42</v>
      </c>
      <c r="E348" t="s">
        <v>1389</v>
      </c>
      <c r="F348" s="9">
        <f>VLOOKUP(A348,Base_Insee_Logts_2023!A:N,10,FALSE)</f>
        <v>52</v>
      </c>
      <c r="G348" s="9">
        <f>VLOOKUP(A348,Base_Insee_Logts_2023!A:N,12,FALSE)</f>
        <v>51</v>
      </c>
      <c r="H348" s="9">
        <f>VLOOKUP(A348,Base_Insee_Logts_2023!A:N,13,FALSE)</f>
        <v>16</v>
      </c>
      <c r="I348" s="9">
        <f>VLOOKUP(A348,Base_Insee_Logts_2023!A:N,14,FALSE)</f>
        <v>35</v>
      </c>
      <c r="J348" s="6">
        <v>2.2999999999999998</v>
      </c>
      <c r="K348" s="10">
        <f t="shared" si="10"/>
        <v>0.98076923076923073</v>
      </c>
      <c r="L348" s="7">
        <f t="shared" si="11"/>
        <v>1.8557692307692308</v>
      </c>
    </row>
    <row r="349" spans="1:12" s="5" customFormat="1" x14ac:dyDescent="0.25">
      <c r="A349" s="8">
        <v>77343</v>
      </c>
      <c r="B349" s="5" t="s">
        <v>26</v>
      </c>
      <c r="C349" s="5" t="s">
        <v>377</v>
      </c>
      <c r="D349" t="s">
        <v>40</v>
      </c>
      <c r="E349" t="s">
        <v>1389</v>
      </c>
      <c r="F349" s="9">
        <f>VLOOKUP(A349,Base_Insee_Logts_2023!A:N,10,FALSE)</f>
        <v>152.42334</v>
      </c>
      <c r="G349" s="9">
        <f>VLOOKUP(A349,Base_Insee_Logts_2023!A:N,12,FALSE)</f>
        <v>143.49826999999999</v>
      </c>
      <c r="H349" s="9">
        <f>VLOOKUP(A349,Base_Insee_Logts_2023!A:N,13,FALSE)</f>
        <v>64.580380000000005</v>
      </c>
      <c r="I349" s="9">
        <f>VLOOKUP(A349,Base_Insee_Logts_2023!A:N,14,FALSE)</f>
        <v>78.91789</v>
      </c>
      <c r="J349" s="6">
        <v>2.2999999999999998</v>
      </c>
      <c r="K349" s="10">
        <f t="shared" si="10"/>
        <v>0.94144551615257865</v>
      </c>
      <c r="L349" s="7">
        <f t="shared" si="11"/>
        <v>1.6145265351093867</v>
      </c>
    </row>
    <row r="350" spans="1:12" s="5" customFormat="1" x14ac:dyDescent="0.25">
      <c r="A350" s="8">
        <v>77344</v>
      </c>
      <c r="B350" s="5" t="s">
        <v>26</v>
      </c>
      <c r="C350" s="5" t="s">
        <v>378</v>
      </c>
      <c r="D350" t="s">
        <v>36</v>
      </c>
      <c r="E350" t="s">
        <v>1390</v>
      </c>
      <c r="F350" s="9">
        <f>VLOOKUP(A350,Base_Insee_Logts_2023!A:N,10,FALSE)</f>
        <v>836.27369999999996</v>
      </c>
      <c r="G350" s="9">
        <f>VLOOKUP(A350,Base_Insee_Logts_2023!A:N,12,FALSE)</f>
        <v>811.61383000000001</v>
      </c>
      <c r="H350" s="9">
        <f>VLOOKUP(A350,Base_Insee_Logts_2023!A:N,13,FALSE)</f>
        <v>266.40476000000001</v>
      </c>
      <c r="I350" s="9">
        <f>VLOOKUP(A350,Base_Insee_Logts_2023!A:N,14,FALSE)</f>
        <v>545.20907</v>
      </c>
      <c r="J350" s="6">
        <v>2.2999999999999998</v>
      </c>
      <c r="K350" s="10">
        <f t="shared" si="10"/>
        <v>0.97051220192623544</v>
      </c>
      <c r="L350" s="7">
        <f t="shared" si="11"/>
        <v>1.8180478723652316</v>
      </c>
    </row>
    <row r="351" spans="1:12" s="5" customFormat="1" x14ac:dyDescent="0.25">
      <c r="A351" s="8">
        <v>77345</v>
      </c>
      <c r="B351" s="5" t="s">
        <v>26</v>
      </c>
      <c r="C351" s="5" t="s">
        <v>379</v>
      </c>
      <c r="D351" t="s">
        <v>68</v>
      </c>
      <c r="E351" t="s">
        <v>1389</v>
      </c>
      <c r="F351" s="9">
        <f>VLOOKUP(A351,Base_Insee_Logts_2023!A:N,10,FALSE)</f>
        <v>265.09176000000002</v>
      </c>
      <c r="G351" s="9">
        <f>VLOOKUP(A351,Base_Insee_Logts_2023!A:N,12,FALSE)</f>
        <v>248.54625999999999</v>
      </c>
      <c r="H351" s="9">
        <f>VLOOKUP(A351,Base_Insee_Logts_2023!A:N,13,FALSE)</f>
        <v>105.9148</v>
      </c>
      <c r="I351" s="9">
        <f>VLOOKUP(A351,Base_Insee_Logts_2023!A:N,14,FALSE)</f>
        <v>142.63146</v>
      </c>
      <c r="J351" s="6">
        <v>2.2999999999999998</v>
      </c>
      <c r="K351" s="10">
        <f t="shared" si="10"/>
        <v>0.93758576275626204</v>
      </c>
      <c r="L351" s="7">
        <f t="shared" si="11"/>
        <v>1.6370450669609646</v>
      </c>
    </row>
    <row r="352" spans="1:12" s="5" customFormat="1" x14ac:dyDescent="0.25">
      <c r="A352" s="8">
        <v>77347</v>
      </c>
      <c r="B352" s="5" t="s">
        <v>26</v>
      </c>
      <c r="C352" s="5" t="s">
        <v>380</v>
      </c>
      <c r="D352" t="s">
        <v>51</v>
      </c>
      <c r="E352" t="s">
        <v>1389</v>
      </c>
      <c r="F352" s="9">
        <f>VLOOKUP(A352,Base_Insee_Logts_2023!A:N,10,FALSE)</f>
        <v>339.80603000000002</v>
      </c>
      <c r="G352" s="9">
        <f>VLOOKUP(A352,Base_Insee_Logts_2023!A:N,12,FALSE)</f>
        <v>315.9846</v>
      </c>
      <c r="H352" s="9">
        <f>VLOOKUP(A352,Base_Insee_Logts_2023!A:N,13,FALSE)</f>
        <v>136.25917999999999</v>
      </c>
      <c r="I352" s="9">
        <f>VLOOKUP(A352,Base_Insee_Logts_2023!A:N,14,FALSE)</f>
        <v>179.72542000000001</v>
      </c>
      <c r="J352" s="6">
        <v>2.2999999999999998</v>
      </c>
      <c r="K352" s="10">
        <f t="shared" si="10"/>
        <v>0.92989697681350736</v>
      </c>
      <c r="L352" s="7">
        <f t="shared" si="11"/>
        <v>1.6174746692988349</v>
      </c>
    </row>
    <row r="353" spans="1:12" s="5" customFormat="1" x14ac:dyDescent="0.25">
      <c r="A353" s="8">
        <v>77348</v>
      </c>
      <c r="B353" s="5" t="s">
        <v>26</v>
      </c>
      <c r="C353" s="5" t="s">
        <v>381</v>
      </c>
      <c r="D353" t="s">
        <v>32</v>
      </c>
      <c r="E353" t="s">
        <v>1389</v>
      </c>
      <c r="F353" s="9">
        <f>VLOOKUP(A353,Base_Insee_Logts_2023!A:N,10,FALSE)</f>
        <v>106.21420000000001</v>
      </c>
      <c r="G353" s="9">
        <f>VLOOKUP(A353,Base_Insee_Logts_2023!A:N,12,FALSE)</f>
        <v>103.12875</v>
      </c>
      <c r="H353" s="9">
        <f>VLOOKUP(A353,Base_Insee_Logts_2023!A:N,13,FALSE)</f>
        <v>33.511270000000003</v>
      </c>
      <c r="I353" s="9">
        <f>VLOOKUP(A353,Base_Insee_Logts_2023!A:N,14,FALSE)</f>
        <v>69.61748</v>
      </c>
      <c r="J353" s="6">
        <v>2.2999999999999998</v>
      </c>
      <c r="K353" s="10">
        <f t="shared" si="10"/>
        <v>0.97095068267708073</v>
      </c>
      <c r="L353" s="7">
        <f t="shared" si="11"/>
        <v>1.8230281261827515</v>
      </c>
    </row>
    <row r="354" spans="1:12" s="5" customFormat="1" x14ac:dyDescent="0.25">
      <c r="A354" s="8">
        <v>77349</v>
      </c>
      <c r="B354" s="5" t="s">
        <v>26</v>
      </c>
      <c r="C354" s="5" t="s">
        <v>382</v>
      </c>
      <c r="D354" t="s">
        <v>160</v>
      </c>
      <c r="E354" t="s">
        <v>1390</v>
      </c>
      <c r="F354" s="9">
        <f>VLOOKUP(A354,Base_Insee_Logts_2023!A:N,10,FALSE)</f>
        <v>2563.9474599999999</v>
      </c>
      <c r="G354" s="9">
        <f>VLOOKUP(A354,Base_Insee_Logts_2023!A:N,12,FALSE)</f>
        <v>2401.01791</v>
      </c>
      <c r="H354" s="9">
        <f>VLOOKUP(A354,Base_Insee_Logts_2023!A:N,13,FALSE)</f>
        <v>1086.2991099999999</v>
      </c>
      <c r="I354" s="9">
        <f>VLOOKUP(A354,Base_Insee_Logts_2023!A:N,14,FALSE)</f>
        <v>1314.7188100000001</v>
      </c>
      <c r="J354" s="6">
        <v>2.2999999999999998</v>
      </c>
      <c r="K354" s="10">
        <f t="shared" si="10"/>
        <v>0.9364536315420442</v>
      </c>
      <c r="L354" s="7">
        <f t="shared" si="11"/>
        <v>1.6030563953131864</v>
      </c>
    </row>
    <row r="355" spans="1:12" s="5" customFormat="1" x14ac:dyDescent="0.25">
      <c r="A355" s="8">
        <v>77350</v>
      </c>
      <c r="B355" s="5" t="s">
        <v>26</v>
      </c>
      <c r="C355" s="5" t="s">
        <v>383</v>
      </c>
      <c r="D355" t="s">
        <v>219</v>
      </c>
      <c r="E355" t="s">
        <v>1392</v>
      </c>
      <c r="F355" s="9">
        <f>VLOOKUP(A355,Base_Insee_Logts_2023!A:N,10,FALSE)</f>
        <v>8613.2420199999997</v>
      </c>
      <c r="G355" s="9">
        <f>VLOOKUP(A355,Base_Insee_Logts_2023!A:N,12,FALSE)</f>
        <v>7710.2563099999998</v>
      </c>
      <c r="H355" s="9">
        <f>VLOOKUP(A355,Base_Insee_Logts_2023!A:N,13,FALSE)</f>
        <v>4102.3643300000003</v>
      </c>
      <c r="I355" s="9">
        <f>VLOOKUP(A355,Base_Insee_Logts_2023!A:N,14,FALSE)</f>
        <v>3607.8919799999999</v>
      </c>
      <c r="J355" s="6">
        <v>2.2000000000000002</v>
      </c>
      <c r="K355" s="10">
        <f t="shared" si="10"/>
        <v>0.89516308633807551</v>
      </c>
      <c r="L355" s="7">
        <f t="shared" si="11"/>
        <v>1.3978159046319243</v>
      </c>
    </row>
    <row r="356" spans="1:12" s="5" customFormat="1" x14ac:dyDescent="0.25">
      <c r="A356" s="8">
        <v>77352</v>
      </c>
      <c r="B356" s="5" t="s">
        <v>26</v>
      </c>
      <c r="C356" s="5" t="s">
        <v>384</v>
      </c>
      <c r="D356" t="s">
        <v>34</v>
      </c>
      <c r="E356" t="s">
        <v>1389</v>
      </c>
      <c r="F356" s="9">
        <f>VLOOKUP(A356,Base_Insee_Logts_2023!A:N,10,FALSE)</f>
        <v>752.78530999999998</v>
      </c>
      <c r="G356" s="9">
        <f>VLOOKUP(A356,Base_Insee_Logts_2023!A:N,12,FALSE)</f>
        <v>734.38708999999994</v>
      </c>
      <c r="H356" s="9">
        <f>VLOOKUP(A356,Base_Insee_Logts_2023!A:N,13,FALSE)</f>
        <v>218.66225</v>
      </c>
      <c r="I356" s="9">
        <f>VLOOKUP(A356,Base_Insee_Logts_2023!A:N,14,FALSE)</f>
        <v>515.72483999999997</v>
      </c>
      <c r="J356" s="6">
        <v>2.2999999999999998</v>
      </c>
      <c r="K356" s="10">
        <f t="shared" si="10"/>
        <v>0.97555980469385084</v>
      </c>
      <c r="L356" s="7">
        <f t="shared" si="11"/>
        <v>1.8661753402175183</v>
      </c>
    </row>
    <row r="357" spans="1:12" s="5" customFormat="1" x14ac:dyDescent="0.25">
      <c r="A357" s="8">
        <v>77353</v>
      </c>
      <c r="B357" s="5" t="s">
        <v>26</v>
      </c>
      <c r="C357" s="5" t="s">
        <v>385</v>
      </c>
      <c r="D357" t="s">
        <v>122</v>
      </c>
      <c r="E357" t="s">
        <v>1389</v>
      </c>
      <c r="F357" s="9">
        <f>VLOOKUP(A357,Base_Insee_Logts_2023!A:N,10,FALSE)</f>
        <v>210.82026999999999</v>
      </c>
      <c r="G357" s="9">
        <f>VLOOKUP(A357,Base_Insee_Logts_2023!A:N,12,FALSE)</f>
        <v>202.79211000000001</v>
      </c>
      <c r="H357" s="9">
        <f>VLOOKUP(A357,Base_Insee_Logts_2023!A:N,13,FALSE)</f>
        <v>72.267939999999996</v>
      </c>
      <c r="I357" s="9">
        <f>VLOOKUP(A357,Base_Insee_Logts_2023!A:N,14,FALSE)</f>
        <v>130.52415999999999</v>
      </c>
      <c r="J357" s="6">
        <v>2.2999999999999998</v>
      </c>
      <c r="K357" s="10">
        <f t="shared" si="10"/>
        <v>0.96191941125964797</v>
      </c>
      <c r="L357" s="7">
        <f t="shared" si="11"/>
        <v>1.7667822358827261</v>
      </c>
    </row>
    <row r="358" spans="1:12" s="5" customFormat="1" x14ac:dyDescent="0.25">
      <c r="A358" s="8">
        <v>77354</v>
      </c>
      <c r="B358" s="5" t="s">
        <v>26</v>
      </c>
      <c r="C358" s="5" t="s">
        <v>386</v>
      </c>
      <c r="D358" t="s">
        <v>34</v>
      </c>
      <c r="E358" t="s">
        <v>1389</v>
      </c>
      <c r="F358" s="9">
        <f>VLOOKUP(A358,Base_Insee_Logts_2023!A:N,10,FALSE)</f>
        <v>366.34460000000001</v>
      </c>
      <c r="G358" s="9">
        <f>VLOOKUP(A358,Base_Insee_Logts_2023!A:N,12,FALSE)</f>
        <v>356.00837000000001</v>
      </c>
      <c r="H358" s="9">
        <f>VLOOKUP(A358,Base_Insee_Logts_2023!A:N,13,FALSE)</f>
        <v>117.28476000000001</v>
      </c>
      <c r="I358" s="9">
        <f>VLOOKUP(A358,Base_Insee_Logts_2023!A:N,14,FALSE)</f>
        <v>238.72361000000001</v>
      </c>
      <c r="J358" s="6">
        <v>2.2999999999999998</v>
      </c>
      <c r="K358" s="10">
        <f t="shared" si="10"/>
        <v>0.97178549922668434</v>
      </c>
      <c r="L358" s="7">
        <f t="shared" si="11"/>
        <v>1.8189132936584844</v>
      </c>
    </row>
    <row r="359" spans="1:12" s="5" customFormat="1" x14ac:dyDescent="0.25">
      <c r="A359" s="8">
        <v>77355</v>
      </c>
      <c r="B359" s="5" t="s">
        <v>26</v>
      </c>
      <c r="C359" s="5" t="s">
        <v>387</v>
      </c>
      <c r="D359" t="s">
        <v>51</v>
      </c>
      <c r="E359" t="s">
        <v>1389</v>
      </c>
      <c r="F359" s="9">
        <f>VLOOKUP(A359,Base_Insee_Logts_2023!A:N,10,FALSE)</f>
        <v>81.304349999999999</v>
      </c>
      <c r="G359" s="9">
        <f>VLOOKUP(A359,Base_Insee_Logts_2023!A:N,12,FALSE)</f>
        <v>76.222830000000002</v>
      </c>
      <c r="H359" s="9">
        <f>VLOOKUP(A359,Base_Insee_Logts_2023!A:N,13,FALSE)</f>
        <v>34.554349999999999</v>
      </c>
      <c r="I359" s="9">
        <f>VLOOKUP(A359,Base_Insee_Logts_2023!A:N,14,FALSE)</f>
        <v>41.668480000000002</v>
      </c>
      <c r="J359" s="6">
        <v>2.2999999999999998</v>
      </c>
      <c r="K359" s="10">
        <f t="shared" si="10"/>
        <v>0.93750002306149671</v>
      </c>
      <c r="L359" s="7">
        <f t="shared" si="11"/>
        <v>1.603750033054812</v>
      </c>
    </row>
    <row r="360" spans="1:12" s="5" customFormat="1" x14ac:dyDescent="0.25">
      <c r="A360" s="8">
        <v>77356</v>
      </c>
      <c r="B360" s="5" t="s">
        <v>26</v>
      </c>
      <c r="C360" s="5" t="s">
        <v>388</v>
      </c>
      <c r="D360" t="s">
        <v>51</v>
      </c>
      <c r="E360" t="s">
        <v>1389</v>
      </c>
      <c r="F360" s="9">
        <f>VLOOKUP(A360,Base_Insee_Logts_2023!A:N,10,FALSE)</f>
        <v>20.176469999999998</v>
      </c>
      <c r="G360" s="9">
        <f>VLOOKUP(A360,Base_Insee_Logts_2023!A:N,12,FALSE)</f>
        <v>20.176469999999998</v>
      </c>
      <c r="H360" s="9">
        <f>VLOOKUP(A360,Base_Insee_Logts_2023!A:N,13,FALSE)</f>
        <v>7.6862700000000004</v>
      </c>
      <c r="I360" s="9">
        <f>VLOOKUP(A360,Base_Insee_Logts_2023!A:N,14,FALSE)</f>
        <v>12.4902</v>
      </c>
      <c r="J360" s="6">
        <v>2.2999999999999998</v>
      </c>
      <c r="K360" s="10">
        <f t="shared" si="10"/>
        <v>1</v>
      </c>
      <c r="L360" s="7">
        <f t="shared" si="11"/>
        <v>1.8047621808968568</v>
      </c>
    </row>
    <row r="361" spans="1:12" s="5" customFormat="1" x14ac:dyDescent="0.25">
      <c r="A361" s="8">
        <v>77357</v>
      </c>
      <c r="B361" s="5" t="s">
        <v>26</v>
      </c>
      <c r="C361" s="5" t="s">
        <v>389</v>
      </c>
      <c r="D361" t="s">
        <v>70</v>
      </c>
      <c r="E361" t="s">
        <v>1389</v>
      </c>
      <c r="F361" s="9">
        <f>VLOOKUP(A361,Base_Insee_Logts_2023!A:N,10,FALSE)</f>
        <v>334.73459000000003</v>
      </c>
      <c r="G361" s="9">
        <f>VLOOKUP(A361,Base_Insee_Logts_2023!A:N,12,FALSE)</f>
        <v>326.10178000000002</v>
      </c>
      <c r="H361" s="9">
        <f>VLOOKUP(A361,Base_Insee_Logts_2023!A:N,13,FALSE)</f>
        <v>125.94722</v>
      </c>
      <c r="I361" s="9">
        <f>VLOOKUP(A361,Base_Insee_Logts_2023!A:N,14,FALSE)</f>
        <v>200.15455</v>
      </c>
      <c r="J361" s="6">
        <v>2.2999999999999998</v>
      </c>
      <c r="K361" s="10">
        <f t="shared" si="10"/>
        <v>0.97420998529013692</v>
      </c>
      <c r="L361" s="7">
        <f t="shared" si="11"/>
        <v>1.7515449628315973</v>
      </c>
    </row>
    <row r="362" spans="1:12" s="5" customFormat="1" x14ac:dyDescent="0.25">
      <c r="A362" s="8">
        <v>77358</v>
      </c>
      <c r="B362" s="5" t="s">
        <v>26</v>
      </c>
      <c r="C362" s="5" t="s">
        <v>390</v>
      </c>
      <c r="D362" t="s">
        <v>61</v>
      </c>
      <c r="E362" t="s">
        <v>1389</v>
      </c>
      <c r="F362" s="9">
        <f>VLOOKUP(A362,Base_Insee_Logts_2023!A:N,10,FALSE)</f>
        <v>503.75761999999997</v>
      </c>
      <c r="G362" s="9">
        <f>VLOOKUP(A362,Base_Insee_Logts_2023!A:N,12,FALSE)</f>
        <v>442.44650999999999</v>
      </c>
      <c r="H362" s="9">
        <f>VLOOKUP(A362,Base_Insee_Logts_2023!A:N,13,FALSE)</f>
        <v>207.77670000000001</v>
      </c>
      <c r="I362" s="9">
        <f>VLOOKUP(A362,Base_Insee_Logts_2023!A:N,14,FALSE)</f>
        <v>234.66981000000001</v>
      </c>
      <c r="J362" s="6">
        <v>2.2999999999999998</v>
      </c>
      <c r="K362" s="10">
        <f t="shared" si="10"/>
        <v>0.87829244151185248</v>
      </c>
      <c r="L362" s="7">
        <f t="shared" si="11"/>
        <v>1.4838827906960494</v>
      </c>
    </row>
    <row r="363" spans="1:12" s="5" customFormat="1" x14ac:dyDescent="0.25">
      <c r="A363" s="8">
        <v>77359</v>
      </c>
      <c r="B363" s="5" t="s">
        <v>26</v>
      </c>
      <c r="C363" s="5" t="s">
        <v>391</v>
      </c>
      <c r="D363" t="s">
        <v>28</v>
      </c>
      <c r="E363" t="s">
        <v>1389</v>
      </c>
      <c r="F363" s="9">
        <f>VLOOKUP(A363,Base_Insee_Logts_2023!A:N,10,FALSE)</f>
        <v>866.26832999999999</v>
      </c>
      <c r="G363" s="9">
        <f>VLOOKUP(A363,Base_Insee_Logts_2023!A:N,12,FALSE)</f>
        <v>830.81890999999996</v>
      </c>
      <c r="H363" s="9">
        <f>VLOOKUP(A363,Base_Insee_Logts_2023!A:N,13,FALSE)</f>
        <v>334.63753000000003</v>
      </c>
      <c r="I363" s="9">
        <f>VLOOKUP(A363,Base_Insee_Logts_2023!A:N,14,FALSE)</f>
        <v>496.18137999999999</v>
      </c>
      <c r="J363" s="6">
        <v>2.2999999999999998</v>
      </c>
      <c r="K363" s="10">
        <f t="shared" si="10"/>
        <v>0.95907801454544683</v>
      </c>
      <c r="L363" s="7">
        <f t="shared" si="11"/>
        <v>1.7036923236013948</v>
      </c>
    </row>
    <row r="364" spans="1:12" s="5" customFormat="1" x14ac:dyDescent="0.25">
      <c r="A364" s="8">
        <v>77360</v>
      </c>
      <c r="B364" s="5" t="s">
        <v>26</v>
      </c>
      <c r="C364" s="5" t="s">
        <v>392</v>
      </c>
      <c r="D364" t="s">
        <v>30</v>
      </c>
      <c r="E364" t="s">
        <v>1389</v>
      </c>
      <c r="F364" s="9">
        <f>VLOOKUP(A364,Base_Insee_Logts_2023!A:N,10,FALSE)</f>
        <v>150</v>
      </c>
      <c r="G364" s="9">
        <f>VLOOKUP(A364,Base_Insee_Logts_2023!A:N,12,FALSE)</f>
        <v>146</v>
      </c>
      <c r="H364" s="9">
        <f>VLOOKUP(A364,Base_Insee_Logts_2023!A:N,13,FALSE)</f>
        <v>46</v>
      </c>
      <c r="I364" s="9">
        <f>VLOOKUP(A364,Base_Insee_Logts_2023!A:N,14,FALSE)</f>
        <v>100</v>
      </c>
      <c r="J364" s="6">
        <v>2.2999999999999998</v>
      </c>
      <c r="K364" s="10">
        <f t="shared" si="10"/>
        <v>0.97333333333333338</v>
      </c>
      <c r="L364" s="7">
        <f t="shared" si="11"/>
        <v>1.84</v>
      </c>
    </row>
    <row r="365" spans="1:12" s="5" customFormat="1" x14ac:dyDescent="0.25">
      <c r="A365" s="8">
        <v>77361</v>
      </c>
      <c r="B365" s="5" t="s">
        <v>26</v>
      </c>
      <c r="C365" s="5" t="s">
        <v>393</v>
      </c>
      <c r="D365" t="s">
        <v>30</v>
      </c>
      <c r="E365" t="s">
        <v>1389</v>
      </c>
      <c r="F365" s="9">
        <f>VLOOKUP(A365,Base_Insee_Logts_2023!A:N,10,FALSE)</f>
        <v>187</v>
      </c>
      <c r="G365" s="9">
        <f>VLOOKUP(A365,Base_Insee_Logts_2023!A:N,12,FALSE)</f>
        <v>182</v>
      </c>
      <c r="H365" s="9">
        <f>VLOOKUP(A365,Base_Insee_Logts_2023!A:N,13,FALSE)</f>
        <v>73</v>
      </c>
      <c r="I365" s="9">
        <f>VLOOKUP(A365,Base_Insee_Logts_2023!A:N,14,FALSE)</f>
        <v>109</v>
      </c>
      <c r="J365" s="6">
        <v>2.2999999999999998</v>
      </c>
      <c r="K365" s="10">
        <f t="shared" si="10"/>
        <v>0.9732620320855615</v>
      </c>
      <c r="L365" s="7">
        <f t="shared" si="11"/>
        <v>1.7310160427807486</v>
      </c>
    </row>
    <row r="366" spans="1:12" s="5" customFormat="1" x14ac:dyDescent="0.25">
      <c r="A366" s="8">
        <v>77363</v>
      </c>
      <c r="B366" s="5" t="s">
        <v>26</v>
      </c>
      <c r="C366" s="5" t="s">
        <v>394</v>
      </c>
      <c r="D366" t="s">
        <v>36</v>
      </c>
      <c r="E366" t="s">
        <v>1390</v>
      </c>
      <c r="F366" s="9">
        <f>VLOOKUP(A366,Base_Insee_Logts_2023!A:N,10,FALSE)</f>
        <v>646.41119000000003</v>
      </c>
      <c r="G366" s="9">
        <f>VLOOKUP(A366,Base_Insee_Logts_2023!A:N,12,FALSE)</f>
        <v>617.83123999999998</v>
      </c>
      <c r="H366" s="9">
        <f>VLOOKUP(A366,Base_Insee_Logts_2023!A:N,13,FALSE)</f>
        <v>331.25734</v>
      </c>
      <c r="I366" s="9">
        <f>VLOOKUP(A366,Base_Insee_Logts_2023!A:N,14,FALSE)</f>
        <v>286.57389000000001</v>
      </c>
      <c r="J366" s="6">
        <v>2.2999999999999998</v>
      </c>
      <c r="K366" s="10">
        <f t="shared" si="10"/>
        <v>0.95578673382804524</v>
      </c>
      <c r="L366" s="7">
        <f t="shared" si="11"/>
        <v>1.5321165572644246</v>
      </c>
    </row>
    <row r="367" spans="1:12" s="5" customFormat="1" x14ac:dyDescent="0.25">
      <c r="A367" s="8">
        <v>77364</v>
      </c>
      <c r="B367" s="5" t="s">
        <v>26</v>
      </c>
      <c r="C367" s="5" t="s">
        <v>395</v>
      </c>
      <c r="D367" t="s">
        <v>36</v>
      </c>
      <c r="E367" t="s">
        <v>1389</v>
      </c>
      <c r="F367" s="9">
        <f>VLOOKUP(A367,Base_Insee_Logts_2023!A:N,10,FALSE)</f>
        <v>89.868129999999994</v>
      </c>
      <c r="G367" s="9">
        <f>VLOOKUP(A367,Base_Insee_Logts_2023!A:N,12,FALSE)</f>
        <v>87.956040000000002</v>
      </c>
      <c r="H367" s="9">
        <f>VLOOKUP(A367,Base_Insee_Logts_2023!A:N,13,FALSE)</f>
        <v>19.12088</v>
      </c>
      <c r="I367" s="9">
        <f>VLOOKUP(A367,Base_Insee_Logts_2023!A:N,14,FALSE)</f>
        <v>68.835160000000002</v>
      </c>
      <c r="J367" s="6">
        <v>2.2999999999999998</v>
      </c>
      <c r="K367" s="10">
        <f t="shared" si="10"/>
        <v>0.97872338057996766</v>
      </c>
      <c r="L367" s="7">
        <f t="shared" si="11"/>
        <v>1.9744680121863001</v>
      </c>
    </row>
    <row r="368" spans="1:12" s="5" customFormat="1" x14ac:dyDescent="0.25">
      <c r="A368" s="8">
        <v>77365</v>
      </c>
      <c r="B368" s="5" t="s">
        <v>26</v>
      </c>
      <c r="C368" s="5" t="s">
        <v>396</v>
      </c>
      <c r="D368" t="s">
        <v>70</v>
      </c>
      <c r="E368" t="s">
        <v>1389</v>
      </c>
      <c r="F368" s="9">
        <f>VLOOKUP(A368,Base_Insee_Logts_2023!A:N,10,FALSE)</f>
        <v>226</v>
      </c>
      <c r="G368" s="9">
        <f>VLOOKUP(A368,Base_Insee_Logts_2023!A:N,12,FALSE)</f>
        <v>220</v>
      </c>
      <c r="H368" s="9">
        <f>VLOOKUP(A368,Base_Insee_Logts_2023!A:N,13,FALSE)</f>
        <v>71</v>
      </c>
      <c r="I368" s="9">
        <f>VLOOKUP(A368,Base_Insee_Logts_2023!A:N,14,FALSE)</f>
        <v>149</v>
      </c>
      <c r="J368" s="6">
        <v>2.2999999999999998</v>
      </c>
      <c r="K368" s="10">
        <f t="shared" si="10"/>
        <v>0.97345132743362828</v>
      </c>
      <c r="L368" s="7">
        <f t="shared" si="11"/>
        <v>1.8305309734513273</v>
      </c>
    </row>
    <row r="369" spans="1:12" s="5" customFormat="1" x14ac:dyDescent="0.25">
      <c r="A369" s="8">
        <v>77366</v>
      </c>
      <c r="B369" s="5" t="s">
        <v>26</v>
      </c>
      <c r="C369" s="5" t="s">
        <v>397</v>
      </c>
      <c r="D369" t="s">
        <v>36</v>
      </c>
      <c r="E369" t="s">
        <v>1389</v>
      </c>
      <c r="F369" s="9">
        <f>VLOOKUP(A369,Base_Insee_Logts_2023!A:N,10,FALSE)</f>
        <v>102.85129000000001</v>
      </c>
      <c r="G369" s="9">
        <f>VLOOKUP(A369,Base_Insee_Logts_2023!A:N,12,FALSE)</f>
        <v>101.83754</v>
      </c>
      <c r="H369" s="9">
        <f>VLOOKUP(A369,Base_Insee_Logts_2023!A:N,13,FALSE)</f>
        <v>29.313110000000002</v>
      </c>
      <c r="I369" s="9">
        <f>VLOOKUP(A369,Base_Insee_Logts_2023!A:N,14,FALSE)</f>
        <v>72.524429999999995</v>
      </c>
      <c r="J369" s="6">
        <v>2.2999999999999998</v>
      </c>
      <c r="K369" s="10">
        <f t="shared" si="10"/>
        <v>0.99014353636206209</v>
      </c>
      <c r="L369" s="7">
        <f t="shared" si="11"/>
        <v>1.906823910521686</v>
      </c>
    </row>
    <row r="370" spans="1:12" s="5" customFormat="1" x14ac:dyDescent="0.25">
      <c r="A370" s="8">
        <v>77367</v>
      </c>
      <c r="B370" s="5" t="s">
        <v>26</v>
      </c>
      <c r="C370" s="5" t="s">
        <v>398</v>
      </c>
      <c r="D370" t="s">
        <v>40</v>
      </c>
      <c r="E370" t="s">
        <v>1389</v>
      </c>
      <c r="F370" s="9">
        <f>VLOOKUP(A370,Base_Insee_Logts_2023!A:N,10,FALSE)</f>
        <v>112</v>
      </c>
      <c r="G370" s="9">
        <f>VLOOKUP(A370,Base_Insee_Logts_2023!A:N,12,FALSE)</f>
        <v>110</v>
      </c>
      <c r="H370" s="9">
        <f>VLOOKUP(A370,Base_Insee_Logts_2023!A:N,13,FALSE)</f>
        <v>39</v>
      </c>
      <c r="I370" s="9">
        <f>VLOOKUP(A370,Base_Insee_Logts_2023!A:N,14,FALSE)</f>
        <v>71</v>
      </c>
      <c r="J370" s="6">
        <v>2.2999999999999998</v>
      </c>
      <c r="K370" s="10">
        <f t="shared" si="10"/>
        <v>0.9821428571428571</v>
      </c>
      <c r="L370" s="7">
        <f t="shared" si="11"/>
        <v>1.8062499999999999</v>
      </c>
    </row>
    <row r="371" spans="1:12" s="5" customFormat="1" x14ac:dyDescent="0.25">
      <c r="A371" s="8">
        <v>77368</v>
      </c>
      <c r="B371" s="5" t="s">
        <v>26</v>
      </c>
      <c r="C371" s="5" t="s">
        <v>399</v>
      </c>
      <c r="D371" t="s">
        <v>47</v>
      </c>
      <c r="E371" t="s">
        <v>1389</v>
      </c>
      <c r="F371" s="9">
        <f>VLOOKUP(A371,Base_Insee_Logts_2023!A:N,10,FALSE)</f>
        <v>198.64098999999999</v>
      </c>
      <c r="G371" s="9">
        <f>VLOOKUP(A371,Base_Insee_Logts_2023!A:N,12,FALSE)</f>
        <v>184.09895</v>
      </c>
      <c r="H371" s="9">
        <f>VLOOKUP(A371,Base_Insee_Logts_2023!A:N,13,FALSE)</f>
        <v>91.309010000000001</v>
      </c>
      <c r="I371" s="9">
        <f>VLOOKUP(A371,Base_Insee_Logts_2023!A:N,14,FALSE)</f>
        <v>92.789940000000001</v>
      </c>
      <c r="J371" s="6">
        <v>2.2999999999999998</v>
      </c>
      <c r="K371" s="10">
        <f t="shared" si="10"/>
        <v>0.92679235036031593</v>
      </c>
      <c r="L371" s="7">
        <f t="shared" si="11"/>
        <v>1.5340533290737224</v>
      </c>
    </row>
    <row r="372" spans="1:12" s="5" customFormat="1" x14ac:dyDescent="0.25">
      <c r="A372" s="8">
        <v>77369</v>
      </c>
      <c r="B372" s="5" t="s">
        <v>26</v>
      </c>
      <c r="C372" s="5" t="s">
        <v>400</v>
      </c>
      <c r="D372" t="s">
        <v>61</v>
      </c>
      <c r="E372" t="s">
        <v>1391</v>
      </c>
      <c r="F372" s="9">
        <f>VLOOKUP(A372,Base_Insee_Logts_2023!A:N,10,FALSE)</f>
        <v>292.28523999999999</v>
      </c>
      <c r="G372" s="9">
        <f>VLOOKUP(A372,Base_Insee_Logts_2023!A:N,12,FALSE)</f>
        <v>277.68164999999999</v>
      </c>
      <c r="H372" s="9">
        <f>VLOOKUP(A372,Base_Insee_Logts_2023!A:N,13,FALSE)</f>
        <v>88.150049999999993</v>
      </c>
      <c r="I372" s="9">
        <f>VLOOKUP(A372,Base_Insee_Logts_2023!A:N,14,FALSE)</f>
        <v>189.5316</v>
      </c>
      <c r="J372" s="6">
        <v>2.2000000000000002</v>
      </c>
      <c r="K372" s="10">
        <f t="shared" si="10"/>
        <v>0.95003651227821151</v>
      </c>
      <c r="L372" s="7">
        <f t="shared" si="11"/>
        <v>1.7281733761171112</v>
      </c>
    </row>
    <row r="373" spans="1:12" s="5" customFormat="1" x14ac:dyDescent="0.25">
      <c r="A373" s="8">
        <v>77370</v>
      </c>
      <c r="B373" s="5" t="s">
        <v>26</v>
      </c>
      <c r="C373" s="5" t="s">
        <v>401</v>
      </c>
      <c r="D373" t="s">
        <v>42</v>
      </c>
      <c r="E373" t="s">
        <v>1389</v>
      </c>
      <c r="F373" s="9">
        <f>VLOOKUP(A373,Base_Insee_Logts_2023!A:N,10,FALSE)</f>
        <v>358.80225999999999</v>
      </c>
      <c r="G373" s="9">
        <f>VLOOKUP(A373,Base_Insee_Logts_2023!A:N,12,FALSE)</f>
        <v>346.74353000000002</v>
      </c>
      <c r="H373" s="9">
        <f>VLOOKUP(A373,Base_Insee_Logts_2023!A:N,13,FALSE)</f>
        <v>139.60616999999999</v>
      </c>
      <c r="I373" s="9">
        <f>VLOOKUP(A373,Base_Insee_Logts_2023!A:N,14,FALSE)</f>
        <v>207.13736</v>
      </c>
      <c r="J373" s="6">
        <v>2.2999999999999998</v>
      </c>
      <c r="K373" s="10">
        <f t="shared" si="10"/>
        <v>0.96639171113359212</v>
      </c>
      <c r="L373" s="7">
        <f t="shared" si="11"/>
        <v>1.7168846651077392</v>
      </c>
    </row>
    <row r="374" spans="1:12" s="5" customFormat="1" x14ac:dyDescent="0.25">
      <c r="A374" s="8">
        <v>77371</v>
      </c>
      <c r="B374" s="5" t="s">
        <v>26</v>
      </c>
      <c r="C374" s="5" t="s">
        <v>402</v>
      </c>
      <c r="D374" t="s">
        <v>30</v>
      </c>
      <c r="E374" t="s">
        <v>1391</v>
      </c>
      <c r="F374" s="9">
        <f>VLOOKUP(A374,Base_Insee_Logts_2023!A:N,10,FALSE)</f>
        <v>1200.4242099999999</v>
      </c>
      <c r="G374" s="9">
        <f>VLOOKUP(A374,Base_Insee_Logts_2023!A:N,12,FALSE)</f>
        <v>1137.5018700000001</v>
      </c>
      <c r="H374" s="9">
        <f>VLOOKUP(A374,Base_Insee_Logts_2023!A:N,13,FALSE)</f>
        <v>481.70818000000003</v>
      </c>
      <c r="I374" s="9">
        <f>VLOOKUP(A374,Base_Insee_Logts_2023!A:N,14,FALSE)</f>
        <v>655.79368999999997</v>
      </c>
      <c r="J374" s="6">
        <v>2.2000000000000002</v>
      </c>
      <c r="K374" s="10">
        <f t="shared" si="10"/>
        <v>0.94758324642586156</v>
      </c>
      <c r="L374" s="7">
        <f t="shared" si="11"/>
        <v>1.6031451898158571</v>
      </c>
    </row>
    <row r="375" spans="1:12" s="5" customFormat="1" x14ac:dyDescent="0.25">
      <c r="A375" s="8">
        <v>77372</v>
      </c>
      <c r="B375" s="5" t="s">
        <v>26</v>
      </c>
      <c r="C375" s="5" t="s">
        <v>403</v>
      </c>
      <c r="D375" t="s">
        <v>101</v>
      </c>
      <c r="E375" t="s">
        <v>1392</v>
      </c>
      <c r="F375" s="9">
        <f>VLOOKUP(A375,Base_Insee_Logts_2023!A:N,10,FALSE)</f>
        <v>1839.39652</v>
      </c>
      <c r="G375" s="9">
        <f>VLOOKUP(A375,Base_Insee_Logts_2023!A:N,12,FALSE)</f>
        <v>1619.2654500000001</v>
      </c>
      <c r="H375" s="9">
        <f>VLOOKUP(A375,Base_Insee_Logts_2023!A:N,13,FALSE)</f>
        <v>926.90719999999999</v>
      </c>
      <c r="I375" s="9">
        <f>VLOOKUP(A375,Base_Insee_Logts_2023!A:N,14,FALSE)</f>
        <v>692.35825</v>
      </c>
      <c r="J375" s="6">
        <v>2.2000000000000002</v>
      </c>
      <c r="K375" s="10">
        <f t="shared" si="10"/>
        <v>0.88032429788439526</v>
      </c>
      <c r="L375" s="7">
        <f t="shared" si="11"/>
        <v>1.3320104302469813</v>
      </c>
    </row>
    <row r="376" spans="1:12" s="5" customFormat="1" x14ac:dyDescent="0.25">
      <c r="A376" s="8">
        <v>77373</v>
      </c>
      <c r="B376" s="5" t="s">
        <v>26</v>
      </c>
      <c r="C376" s="5" t="s">
        <v>404</v>
      </c>
      <c r="D376" t="s">
        <v>97</v>
      </c>
      <c r="E376" t="s">
        <v>1392</v>
      </c>
      <c r="F376" s="9">
        <f>VLOOKUP(A376,Base_Insee_Logts_2023!A:N,10,FALSE)</f>
        <v>15636.6615</v>
      </c>
      <c r="G376" s="9">
        <f>VLOOKUP(A376,Base_Insee_Logts_2023!A:N,12,FALSE)</f>
        <v>13303.95541</v>
      </c>
      <c r="H376" s="9">
        <f>VLOOKUP(A376,Base_Insee_Logts_2023!A:N,13,FALSE)</f>
        <v>7929.89149</v>
      </c>
      <c r="I376" s="9">
        <f>VLOOKUP(A376,Base_Insee_Logts_2023!A:N,14,FALSE)</f>
        <v>5374.0639199999996</v>
      </c>
      <c r="J376" s="6">
        <v>2.2000000000000002</v>
      </c>
      <c r="K376" s="10">
        <f t="shared" si="10"/>
        <v>0.8508181500251828</v>
      </c>
      <c r="L376" s="7">
        <f t="shared" si="11"/>
        <v>1.2632384549604787</v>
      </c>
    </row>
    <row r="377" spans="1:12" s="5" customFormat="1" x14ac:dyDescent="0.25">
      <c r="A377" s="8">
        <v>77374</v>
      </c>
      <c r="B377" s="5" t="s">
        <v>26</v>
      </c>
      <c r="C377" s="5" t="s">
        <v>405</v>
      </c>
      <c r="D377" t="s">
        <v>101</v>
      </c>
      <c r="E377" t="s">
        <v>1389</v>
      </c>
      <c r="F377" s="9">
        <f>VLOOKUP(A377,Base_Insee_Logts_2023!A:N,10,FALSE)</f>
        <v>914.26896999999997</v>
      </c>
      <c r="G377" s="9">
        <f>VLOOKUP(A377,Base_Insee_Logts_2023!A:N,12,FALSE)</f>
        <v>868.56313</v>
      </c>
      <c r="H377" s="9">
        <f>VLOOKUP(A377,Base_Insee_Logts_2023!A:N,13,FALSE)</f>
        <v>449.01521000000002</v>
      </c>
      <c r="I377" s="9">
        <f>VLOOKUP(A377,Base_Insee_Logts_2023!A:N,14,FALSE)</f>
        <v>419.54791</v>
      </c>
      <c r="J377" s="6">
        <v>2.2999999999999998</v>
      </c>
      <c r="K377" s="10">
        <f t="shared" si="10"/>
        <v>0.95000832194928375</v>
      </c>
      <c r="L377" s="7">
        <f t="shared" si="11"/>
        <v>1.5465639208995576</v>
      </c>
    </row>
    <row r="378" spans="1:12" s="5" customFormat="1" x14ac:dyDescent="0.25">
      <c r="A378" s="8">
        <v>77376</v>
      </c>
      <c r="B378" s="5" t="s">
        <v>26</v>
      </c>
      <c r="C378" s="5" t="s">
        <v>406</v>
      </c>
      <c r="D378" t="s">
        <v>36</v>
      </c>
      <c r="E378" t="s">
        <v>1389</v>
      </c>
      <c r="F378" s="9">
        <f>VLOOKUP(A378,Base_Insee_Logts_2023!A:N,10,FALSE)</f>
        <v>276.38875999999999</v>
      </c>
      <c r="G378" s="9">
        <f>VLOOKUP(A378,Base_Insee_Logts_2023!A:N,12,FALSE)</f>
        <v>275.41102999999998</v>
      </c>
      <c r="H378" s="9">
        <f>VLOOKUP(A378,Base_Insee_Logts_2023!A:N,13,FALSE)</f>
        <v>110.23159</v>
      </c>
      <c r="I378" s="9">
        <f>VLOOKUP(A378,Base_Insee_Logts_2023!A:N,14,FALSE)</f>
        <v>165.17944</v>
      </c>
      <c r="J378" s="6">
        <v>2.2999999999999998</v>
      </c>
      <c r="K378" s="10">
        <f t="shared" si="10"/>
        <v>0.99646248277245419</v>
      </c>
      <c r="L378" s="7">
        <f t="shared" si="11"/>
        <v>1.7733872462830975</v>
      </c>
    </row>
    <row r="379" spans="1:12" s="5" customFormat="1" x14ac:dyDescent="0.25">
      <c r="A379" s="8">
        <v>77377</v>
      </c>
      <c r="B379" s="5" t="s">
        <v>26</v>
      </c>
      <c r="C379" s="5" t="s">
        <v>407</v>
      </c>
      <c r="D379" t="s">
        <v>70</v>
      </c>
      <c r="E379" t="s">
        <v>1389</v>
      </c>
      <c r="F379" s="9">
        <f>VLOOKUP(A379,Base_Insee_Logts_2023!A:N,10,FALSE)</f>
        <v>899.74977000000001</v>
      </c>
      <c r="G379" s="9">
        <f>VLOOKUP(A379,Base_Insee_Logts_2023!A:N,12,FALSE)</f>
        <v>860.93578000000002</v>
      </c>
      <c r="H379" s="9">
        <f>VLOOKUP(A379,Base_Insee_Logts_2023!A:N,13,FALSE)</f>
        <v>342.76276000000001</v>
      </c>
      <c r="I379" s="9">
        <f>VLOOKUP(A379,Base_Insee_Logts_2023!A:N,14,FALSE)</f>
        <v>518.17301999999995</v>
      </c>
      <c r="J379" s="6">
        <v>2.2999999999999998</v>
      </c>
      <c r="K379" s="10">
        <f t="shared" si="10"/>
        <v>0.95686135046191789</v>
      </c>
      <c r="L379" s="7">
        <f t="shared" si="11"/>
        <v>1.7055416485407935</v>
      </c>
    </row>
    <row r="380" spans="1:12" s="5" customFormat="1" x14ac:dyDescent="0.25">
      <c r="A380" s="8">
        <v>77378</v>
      </c>
      <c r="B380" s="5" t="s">
        <v>26</v>
      </c>
      <c r="C380" s="5" t="s">
        <v>408</v>
      </c>
      <c r="D380" t="s">
        <v>78</v>
      </c>
      <c r="E380" t="s">
        <v>1392</v>
      </c>
      <c r="F380" s="9">
        <f>VLOOKUP(A380,Base_Insee_Logts_2023!A:N,10,FALSE)</f>
        <v>1639.62321</v>
      </c>
      <c r="G380" s="9">
        <f>VLOOKUP(A380,Base_Insee_Logts_2023!A:N,12,FALSE)</f>
        <v>1512.30456</v>
      </c>
      <c r="H380" s="9">
        <f>VLOOKUP(A380,Base_Insee_Logts_2023!A:N,13,FALSE)</f>
        <v>759.61937999999998</v>
      </c>
      <c r="I380" s="9">
        <f>VLOOKUP(A380,Base_Insee_Logts_2023!A:N,14,FALSE)</f>
        <v>752.68516999999997</v>
      </c>
      <c r="J380" s="6">
        <v>2.2000000000000002</v>
      </c>
      <c r="K380" s="10">
        <f t="shared" si="10"/>
        <v>0.92234883647444832</v>
      </c>
      <c r="L380" s="7">
        <f t="shared" si="11"/>
        <v>1.4732206395150993</v>
      </c>
    </row>
    <row r="381" spans="1:12" s="5" customFormat="1" x14ac:dyDescent="0.25">
      <c r="A381" s="8">
        <v>77379</v>
      </c>
      <c r="B381" s="5" t="s">
        <v>26</v>
      </c>
      <c r="C381" s="5" t="s">
        <v>409</v>
      </c>
      <c r="D381" t="s">
        <v>47</v>
      </c>
      <c r="E381" t="s">
        <v>1391</v>
      </c>
      <c r="F381" s="9">
        <f>VLOOKUP(A381,Base_Insee_Logts_2023!A:N,10,FALSE)</f>
        <v>5433.5500899999997</v>
      </c>
      <c r="G381" s="9">
        <f>VLOOKUP(A381,Base_Insee_Logts_2023!A:N,12,FALSE)</f>
        <v>3769.24118</v>
      </c>
      <c r="H381" s="9">
        <f>VLOOKUP(A381,Base_Insee_Logts_2023!A:N,13,FALSE)</f>
        <v>2679.4077600000001</v>
      </c>
      <c r="I381" s="9">
        <f>VLOOKUP(A381,Base_Insee_Logts_2023!A:N,14,FALSE)</f>
        <v>1089.8334199999999</v>
      </c>
      <c r="J381" s="6">
        <v>2.2000000000000002</v>
      </c>
      <c r="K381" s="10">
        <f t="shared" si="10"/>
        <v>0.6936976962698802</v>
      </c>
      <c r="L381" s="7">
        <f t="shared" si="11"/>
        <v>0.93438749986751302</v>
      </c>
    </row>
    <row r="382" spans="1:12" s="5" customFormat="1" x14ac:dyDescent="0.25">
      <c r="A382" s="8">
        <v>77380</v>
      </c>
      <c r="B382" s="5" t="s">
        <v>26</v>
      </c>
      <c r="C382" s="5" t="s">
        <v>410</v>
      </c>
      <c r="D382" t="s">
        <v>40</v>
      </c>
      <c r="E382" t="s">
        <v>1389</v>
      </c>
      <c r="F382" s="9">
        <f>VLOOKUP(A382,Base_Insee_Logts_2023!A:N,10,FALSE)</f>
        <v>122.86883</v>
      </c>
      <c r="G382" s="9">
        <f>VLOOKUP(A382,Base_Insee_Logts_2023!A:N,12,FALSE)</f>
        <v>119.69692000000001</v>
      </c>
      <c r="H382" s="9">
        <f>VLOOKUP(A382,Base_Insee_Logts_2023!A:N,13,FALSE)</f>
        <v>46.45523</v>
      </c>
      <c r="I382" s="9">
        <f>VLOOKUP(A382,Base_Insee_Logts_2023!A:N,14,FALSE)</f>
        <v>73.241690000000006</v>
      </c>
      <c r="J382" s="6">
        <v>2.2999999999999998</v>
      </c>
      <c r="K382" s="10">
        <f t="shared" si="10"/>
        <v>0.97418458367349969</v>
      </c>
      <c r="L382" s="7">
        <f t="shared" si="11"/>
        <v>1.7491101445338089</v>
      </c>
    </row>
    <row r="383" spans="1:12" s="5" customFormat="1" x14ac:dyDescent="0.25">
      <c r="A383" s="8">
        <v>77381</v>
      </c>
      <c r="B383" s="5" t="s">
        <v>26</v>
      </c>
      <c r="C383" s="5" t="s">
        <v>411</v>
      </c>
      <c r="D383" t="s">
        <v>44</v>
      </c>
      <c r="E383" t="s">
        <v>1389</v>
      </c>
      <c r="F383" s="9">
        <f>VLOOKUP(A383,Base_Insee_Logts_2023!A:N,10,FALSE)</f>
        <v>236.93835999999999</v>
      </c>
      <c r="G383" s="9">
        <f>VLOOKUP(A383,Base_Insee_Logts_2023!A:N,12,FALSE)</f>
        <v>230.12936999999999</v>
      </c>
      <c r="H383" s="9">
        <f>VLOOKUP(A383,Base_Insee_Logts_2023!A:N,13,FALSE)</f>
        <v>74.326170000000005</v>
      </c>
      <c r="I383" s="9">
        <f>VLOOKUP(A383,Base_Insee_Logts_2023!A:N,14,FALSE)</f>
        <v>155.8032</v>
      </c>
      <c r="J383" s="6">
        <v>2.2999999999999998</v>
      </c>
      <c r="K383" s="10">
        <f t="shared" si="10"/>
        <v>0.97126261024175231</v>
      </c>
      <c r="L383" s="7">
        <f t="shared" si="11"/>
        <v>1.8261016493910061</v>
      </c>
    </row>
    <row r="384" spans="1:12" s="5" customFormat="1" x14ac:dyDescent="0.25">
      <c r="A384" s="8">
        <v>77382</v>
      </c>
      <c r="B384" s="5" t="s">
        <v>26</v>
      </c>
      <c r="C384" s="5" t="s">
        <v>412</v>
      </c>
      <c r="D384" t="s">
        <v>61</v>
      </c>
      <c r="E384" t="s">
        <v>1390</v>
      </c>
      <c r="F384" s="9">
        <f>VLOOKUP(A384,Base_Insee_Logts_2023!A:N,10,FALSE)</f>
        <v>2184.0401400000001</v>
      </c>
      <c r="G384" s="9">
        <f>VLOOKUP(A384,Base_Insee_Logts_2023!A:N,12,FALSE)</f>
        <v>2048.1403</v>
      </c>
      <c r="H384" s="9">
        <f>VLOOKUP(A384,Base_Insee_Logts_2023!A:N,13,FALSE)</f>
        <v>970.04472999999996</v>
      </c>
      <c r="I384" s="9">
        <f>VLOOKUP(A384,Base_Insee_Logts_2023!A:N,14,FALSE)</f>
        <v>1078.0955799999999</v>
      </c>
      <c r="J384" s="6">
        <v>2.2999999999999998</v>
      </c>
      <c r="K384" s="10">
        <f t="shared" si="10"/>
        <v>0.9377759421582792</v>
      </c>
      <c r="L384" s="7">
        <f t="shared" si="11"/>
        <v>1.5794877121626527</v>
      </c>
    </row>
    <row r="385" spans="1:12" s="5" customFormat="1" x14ac:dyDescent="0.25">
      <c r="A385" s="8">
        <v>77383</v>
      </c>
      <c r="B385" s="5" t="s">
        <v>26</v>
      </c>
      <c r="C385" s="5" t="s">
        <v>413</v>
      </c>
      <c r="D385" t="s">
        <v>44</v>
      </c>
      <c r="E385" t="s">
        <v>1389</v>
      </c>
      <c r="F385" s="9">
        <f>VLOOKUP(A385,Base_Insee_Logts_2023!A:N,10,FALSE)</f>
        <v>312.91439000000003</v>
      </c>
      <c r="G385" s="9">
        <f>VLOOKUP(A385,Base_Insee_Logts_2023!A:N,12,FALSE)</f>
        <v>307.85723000000002</v>
      </c>
      <c r="H385" s="9">
        <f>VLOOKUP(A385,Base_Insee_Logts_2023!A:N,13,FALSE)</f>
        <v>108.93682</v>
      </c>
      <c r="I385" s="9">
        <f>VLOOKUP(A385,Base_Insee_Logts_2023!A:N,14,FALSE)</f>
        <v>198.92042000000001</v>
      </c>
      <c r="J385" s="6">
        <v>2.2999999999999998</v>
      </c>
      <c r="K385" s="10">
        <f t="shared" si="10"/>
        <v>0.9838385188996901</v>
      </c>
      <c r="L385" s="7">
        <f t="shared" si="11"/>
        <v>1.8102516346403881</v>
      </c>
    </row>
    <row r="386" spans="1:12" s="5" customFormat="1" x14ac:dyDescent="0.25">
      <c r="A386" s="8">
        <v>77384</v>
      </c>
      <c r="B386" s="5" t="s">
        <v>26</v>
      </c>
      <c r="C386" s="5" t="s">
        <v>414</v>
      </c>
      <c r="D386" t="s">
        <v>110</v>
      </c>
      <c r="E386" t="s">
        <v>1389</v>
      </c>
      <c r="F386" s="9">
        <f>VLOOKUP(A386,Base_Insee_Logts_2023!A:N,10,FALSE)</f>
        <v>604.14643999999998</v>
      </c>
      <c r="G386" s="9">
        <f>VLOOKUP(A386,Base_Insee_Logts_2023!A:N,12,FALSE)</f>
        <v>567.40458000000001</v>
      </c>
      <c r="H386" s="9">
        <f>VLOOKUP(A386,Base_Insee_Logts_2023!A:N,13,FALSE)</f>
        <v>283.33936</v>
      </c>
      <c r="I386" s="9">
        <f>VLOOKUP(A386,Base_Insee_Logts_2023!A:N,14,FALSE)</f>
        <v>284.06522000000001</v>
      </c>
      <c r="J386" s="6">
        <v>2.2999999999999998</v>
      </c>
      <c r="K386" s="10">
        <f t="shared" si="10"/>
        <v>0.93918385085576273</v>
      </c>
      <c r="L386" s="7">
        <f t="shared" si="11"/>
        <v>1.5504343052985632</v>
      </c>
    </row>
    <row r="387" spans="1:12" s="5" customFormat="1" x14ac:dyDescent="0.25">
      <c r="A387" s="8">
        <v>77385</v>
      </c>
      <c r="B387" s="5" t="s">
        <v>26</v>
      </c>
      <c r="C387" s="5" t="s">
        <v>415</v>
      </c>
      <c r="D387" t="s">
        <v>68</v>
      </c>
      <c r="E387" t="s">
        <v>1390</v>
      </c>
      <c r="F387" s="9">
        <f>VLOOKUP(A387,Base_Insee_Logts_2023!A:N,10,FALSE)</f>
        <v>922.04660999999999</v>
      </c>
      <c r="G387" s="9">
        <f>VLOOKUP(A387,Base_Insee_Logts_2023!A:N,12,FALSE)</f>
        <v>826.66408999999999</v>
      </c>
      <c r="H387" s="9">
        <f>VLOOKUP(A387,Base_Insee_Logts_2023!A:N,13,FALSE)</f>
        <v>449.41764999999998</v>
      </c>
      <c r="I387" s="9">
        <f>VLOOKUP(A387,Base_Insee_Logts_2023!A:N,14,FALSE)</f>
        <v>377.24644000000001</v>
      </c>
      <c r="J387" s="6">
        <v>2.2999999999999998</v>
      </c>
      <c r="K387" s="10">
        <f t="shared" ref="K387:K450" si="12">G387/F387</f>
        <v>0.89655347249744788</v>
      </c>
      <c r="L387" s="7">
        <f t="shared" ref="L387:L450" si="13">(H387+I387*J387)/F387</f>
        <v>1.4284358813487745</v>
      </c>
    </row>
    <row r="388" spans="1:12" s="5" customFormat="1" x14ac:dyDescent="0.25">
      <c r="A388" s="8">
        <v>77386</v>
      </c>
      <c r="B388" s="5" t="s">
        <v>26</v>
      </c>
      <c r="C388" s="5" t="s">
        <v>416</v>
      </c>
      <c r="D388" t="s">
        <v>28</v>
      </c>
      <c r="E388" t="s">
        <v>1389</v>
      </c>
      <c r="F388" s="9">
        <f>VLOOKUP(A388,Base_Insee_Logts_2023!A:N,10,FALSE)</f>
        <v>291</v>
      </c>
      <c r="G388" s="9">
        <f>VLOOKUP(A388,Base_Insee_Logts_2023!A:N,12,FALSE)</f>
        <v>277</v>
      </c>
      <c r="H388" s="9">
        <f>VLOOKUP(A388,Base_Insee_Logts_2023!A:N,13,FALSE)</f>
        <v>118</v>
      </c>
      <c r="I388" s="9">
        <f>VLOOKUP(A388,Base_Insee_Logts_2023!A:N,14,FALSE)</f>
        <v>159</v>
      </c>
      <c r="J388" s="6">
        <v>2.2999999999999998</v>
      </c>
      <c r="K388" s="10">
        <f t="shared" si="12"/>
        <v>0.95189003436426112</v>
      </c>
      <c r="L388" s="7">
        <f t="shared" si="13"/>
        <v>1.6621993127147765</v>
      </c>
    </row>
    <row r="389" spans="1:12" s="5" customFormat="1" x14ac:dyDescent="0.25">
      <c r="A389" s="8">
        <v>77387</v>
      </c>
      <c r="B389" s="5" t="s">
        <v>26</v>
      </c>
      <c r="C389" s="5" t="s">
        <v>417</v>
      </c>
      <c r="D389" t="s">
        <v>122</v>
      </c>
      <c r="E389" t="s">
        <v>1389</v>
      </c>
      <c r="F389" s="9">
        <f>VLOOKUP(A389,Base_Insee_Logts_2023!A:N,10,FALSE)</f>
        <v>176.86841999999999</v>
      </c>
      <c r="G389" s="9">
        <f>VLOOKUP(A389,Base_Insee_Logts_2023!A:N,12,FALSE)</f>
        <v>168.04017999999999</v>
      </c>
      <c r="H389" s="9">
        <f>VLOOKUP(A389,Base_Insee_Logts_2023!A:N,13,FALSE)</f>
        <v>59.554900000000004</v>
      </c>
      <c r="I389" s="9">
        <f>VLOOKUP(A389,Base_Insee_Logts_2023!A:N,14,FALSE)</f>
        <v>108.48528</v>
      </c>
      <c r="J389" s="6">
        <v>2.2999999999999998</v>
      </c>
      <c r="K389" s="10">
        <f t="shared" si="12"/>
        <v>0.95008583216834308</v>
      </c>
      <c r="L389" s="7">
        <f t="shared" si="13"/>
        <v>1.7474631367205069</v>
      </c>
    </row>
    <row r="390" spans="1:12" s="5" customFormat="1" x14ac:dyDescent="0.25">
      <c r="A390" s="8">
        <v>77388</v>
      </c>
      <c r="B390" s="5" t="s">
        <v>26</v>
      </c>
      <c r="C390" s="5" t="s">
        <v>418</v>
      </c>
      <c r="D390" t="s">
        <v>30</v>
      </c>
      <c r="E390" t="s">
        <v>1390</v>
      </c>
      <c r="F390" s="9">
        <f>VLOOKUP(A390,Base_Insee_Logts_2023!A:N,10,FALSE)</f>
        <v>330.47872999999998</v>
      </c>
      <c r="G390" s="9">
        <f>VLOOKUP(A390,Base_Insee_Logts_2023!A:N,12,FALSE)</f>
        <v>305.40210999999999</v>
      </c>
      <c r="H390" s="9">
        <f>VLOOKUP(A390,Base_Insee_Logts_2023!A:N,13,FALSE)</f>
        <v>123.49388</v>
      </c>
      <c r="I390" s="9">
        <f>VLOOKUP(A390,Base_Insee_Logts_2023!A:N,14,FALSE)</f>
        <v>181.90823</v>
      </c>
      <c r="J390" s="6">
        <v>2.2999999999999998</v>
      </c>
      <c r="K390" s="10">
        <f t="shared" si="12"/>
        <v>0.9241203208448544</v>
      </c>
      <c r="L390" s="7">
        <f t="shared" si="13"/>
        <v>1.6396904242521144</v>
      </c>
    </row>
    <row r="391" spans="1:12" s="5" customFormat="1" x14ac:dyDescent="0.25">
      <c r="A391" s="8">
        <v>77389</v>
      </c>
      <c r="B391" s="5" t="s">
        <v>26</v>
      </c>
      <c r="C391" s="5" t="s">
        <v>419</v>
      </c>
      <c r="D391" t="s">
        <v>78</v>
      </c>
      <c r="E391" t="s">
        <v>1391</v>
      </c>
      <c r="F391" s="9">
        <f>VLOOKUP(A391,Base_Insee_Logts_2023!A:N,10,FALSE)</f>
        <v>1793.82349</v>
      </c>
      <c r="G391" s="9">
        <f>VLOOKUP(A391,Base_Insee_Logts_2023!A:N,12,FALSE)</f>
        <v>1547.04107</v>
      </c>
      <c r="H391" s="9">
        <f>VLOOKUP(A391,Base_Insee_Logts_2023!A:N,13,FALSE)</f>
        <v>983.12025000000006</v>
      </c>
      <c r="I391" s="9">
        <f>VLOOKUP(A391,Base_Insee_Logts_2023!A:N,14,FALSE)</f>
        <v>563.92082000000005</v>
      </c>
      <c r="J391" s="6">
        <v>2.2000000000000002</v>
      </c>
      <c r="K391" s="10">
        <f t="shared" si="12"/>
        <v>0.86242658691017582</v>
      </c>
      <c r="L391" s="7">
        <f t="shared" si="13"/>
        <v>1.2396682652427526</v>
      </c>
    </row>
    <row r="392" spans="1:12" s="5" customFormat="1" x14ac:dyDescent="0.25">
      <c r="A392" s="8">
        <v>77390</v>
      </c>
      <c r="B392" s="5" t="s">
        <v>26</v>
      </c>
      <c r="C392" s="5" t="s">
        <v>420</v>
      </c>
      <c r="D392" t="s">
        <v>97</v>
      </c>
      <c r="E392" t="s">
        <v>1392</v>
      </c>
      <c r="F392" s="9">
        <f>VLOOKUP(A392,Base_Insee_Logts_2023!A:N,10,FALSE)</f>
        <v>8649.0859</v>
      </c>
      <c r="G392" s="9">
        <f>VLOOKUP(A392,Base_Insee_Logts_2023!A:N,12,FALSE)</f>
        <v>7282.2751399999997</v>
      </c>
      <c r="H392" s="9">
        <f>VLOOKUP(A392,Base_Insee_Logts_2023!A:N,13,FALSE)</f>
        <v>4162.7002700000003</v>
      </c>
      <c r="I392" s="9">
        <f>VLOOKUP(A392,Base_Insee_Logts_2023!A:N,14,FALSE)</f>
        <v>3119.5748699999999</v>
      </c>
      <c r="J392" s="6">
        <v>2.2000000000000002</v>
      </c>
      <c r="K392" s="10">
        <f t="shared" si="12"/>
        <v>0.84197049540229441</v>
      </c>
      <c r="L392" s="7">
        <f t="shared" si="13"/>
        <v>1.2747896264968304</v>
      </c>
    </row>
    <row r="393" spans="1:12" s="5" customFormat="1" x14ac:dyDescent="0.25">
      <c r="A393" s="8">
        <v>77391</v>
      </c>
      <c r="B393" s="5" t="s">
        <v>26</v>
      </c>
      <c r="C393" s="5" t="s">
        <v>421</v>
      </c>
      <c r="D393" t="s">
        <v>47</v>
      </c>
      <c r="E393" t="s">
        <v>1391</v>
      </c>
      <c r="F393" s="9">
        <f>VLOOKUP(A393,Base_Insee_Logts_2023!A:N,10,FALSE)</f>
        <v>195.11160000000001</v>
      </c>
      <c r="G393" s="9">
        <f>VLOOKUP(A393,Base_Insee_Logts_2023!A:N,12,FALSE)</f>
        <v>186.12527</v>
      </c>
      <c r="H393" s="9">
        <f>VLOOKUP(A393,Base_Insee_Logts_2023!A:N,13,FALSE)</f>
        <v>80.949560000000005</v>
      </c>
      <c r="I393" s="9">
        <f>VLOOKUP(A393,Base_Insee_Logts_2023!A:N,14,FALSE)</f>
        <v>105.17571</v>
      </c>
      <c r="J393" s="6">
        <v>2.2000000000000002</v>
      </c>
      <c r="K393" s="10">
        <f t="shared" si="12"/>
        <v>0.95394261540574721</v>
      </c>
      <c r="L393" s="7">
        <f t="shared" si="13"/>
        <v>1.600807548090426</v>
      </c>
    </row>
    <row r="394" spans="1:12" s="5" customFormat="1" x14ac:dyDescent="0.25">
      <c r="A394" s="8">
        <v>77392</v>
      </c>
      <c r="B394" s="5" t="s">
        <v>26</v>
      </c>
      <c r="C394" s="5" t="s">
        <v>422</v>
      </c>
      <c r="D394" t="s">
        <v>160</v>
      </c>
      <c r="E394" t="s">
        <v>1389</v>
      </c>
      <c r="F394" s="9">
        <f>VLOOKUP(A394,Base_Insee_Logts_2023!A:N,10,FALSE)</f>
        <v>333.10201000000001</v>
      </c>
      <c r="G394" s="9">
        <f>VLOOKUP(A394,Base_Insee_Logts_2023!A:N,12,FALSE)</f>
        <v>325.27237000000002</v>
      </c>
      <c r="H394" s="9">
        <f>VLOOKUP(A394,Base_Insee_Logts_2023!A:N,13,FALSE)</f>
        <v>108.05846</v>
      </c>
      <c r="I394" s="9">
        <f>VLOOKUP(A394,Base_Insee_Logts_2023!A:N,14,FALSE)</f>
        <v>217.21391</v>
      </c>
      <c r="J394" s="6">
        <v>2.2999999999999998</v>
      </c>
      <c r="K394" s="10">
        <f t="shared" si="12"/>
        <v>0.97649476807420055</v>
      </c>
      <c r="L394" s="7">
        <f t="shared" si="13"/>
        <v>1.8242173110873752</v>
      </c>
    </row>
    <row r="395" spans="1:12" s="5" customFormat="1" x14ac:dyDescent="0.25">
      <c r="A395" s="8">
        <v>77393</v>
      </c>
      <c r="B395" s="5" t="s">
        <v>26</v>
      </c>
      <c r="C395" s="5" t="s">
        <v>423</v>
      </c>
      <c r="D395" t="s">
        <v>70</v>
      </c>
      <c r="E395" t="s">
        <v>1390</v>
      </c>
      <c r="F395" s="9">
        <f>VLOOKUP(A395,Base_Insee_Logts_2023!A:N,10,FALSE)</f>
        <v>1147.2801999999999</v>
      </c>
      <c r="G395" s="9">
        <f>VLOOKUP(A395,Base_Insee_Logts_2023!A:N,12,FALSE)</f>
        <v>1049.6200799999999</v>
      </c>
      <c r="H395" s="9">
        <f>VLOOKUP(A395,Base_Insee_Logts_2023!A:N,13,FALSE)</f>
        <v>494.28766999999999</v>
      </c>
      <c r="I395" s="9">
        <f>VLOOKUP(A395,Base_Insee_Logts_2023!A:N,14,FALSE)</f>
        <v>555.33240999999998</v>
      </c>
      <c r="J395" s="6">
        <v>2.2999999999999998</v>
      </c>
      <c r="K395" s="10">
        <f t="shared" si="12"/>
        <v>0.91487683653914709</v>
      </c>
      <c r="L395" s="7">
        <f t="shared" si="13"/>
        <v>1.5441321248287907</v>
      </c>
    </row>
    <row r="396" spans="1:12" s="5" customFormat="1" x14ac:dyDescent="0.25">
      <c r="A396" s="8">
        <v>77394</v>
      </c>
      <c r="B396" s="5" t="s">
        <v>26</v>
      </c>
      <c r="C396" s="5" t="s">
        <v>424</v>
      </c>
      <c r="D396" t="s">
        <v>78</v>
      </c>
      <c r="E396" t="s">
        <v>1391</v>
      </c>
      <c r="F396" s="9">
        <f>VLOOKUP(A396,Base_Insee_Logts_2023!A:N,10,FALSE)</f>
        <v>1178.0643600000001</v>
      </c>
      <c r="G396" s="9">
        <f>VLOOKUP(A396,Base_Insee_Logts_2023!A:N,12,FALSE)</f>
        <v>1085.8135</v>
      </c>
      <c r="H396" s="9">
        <f>VLOOKUP(A396,Base_Insee_Logts_2023!A:N,13,FALSE)</f>
        <v>451.65319</v>
      </c>
      <c r="I396" s="9">
        <f>VLOOKUP(A396,Base_Insee_Logts_2023!A:N,14,FALSE)</f>
        <v>634.16031999999996</v>
      </c>
      <c r="J396" s="6">
        <v>2.2000000000000002</v>
      </c>
      <c r="K396" s="10">
        <f t="shared" si="12"/>
        <v>0.92169285216301755</v>
      </c>
      <c r="L396" s="7">
        <f t="shared" si="13"/>
        <v>1.567661289744815</v>
      </c>
    </row>
    <row r="397" spans="1:12" s="5" customFormat="1" x14ac:dyDescent="0.25">
      <c r="A397" s="8">
        <v>77395</v>
      </c>
      <c r="B397" s="5" t="s">
        <v>26</v>
      </c>
      <c r="C397" s="5" t="s">
        <v>425</v>
      </c>
      <c r="D397" t="s">
        <v>32</v>
      </c>
      <c r="E397" t="s">
        <v>1389</v>
      </c>
      <c r="F397" s="9">
        <f>VLOOKUP(A397,Base_Insee_Logts_2023!A:N,10,FALSE)</f>
        <v>57.291670000000003</v>
      </c>
      <c r="G397" s="9">
        <f>VLOOKUP(A397,Base_Insee_Logts_2023!A:N,12,FALSE)</f>
        <v>52.083329999999997</v>
      </c>
      <c r="H397" s="9">
        <f>VLOOKUP(A397,Base_Insee_Logts_2023!A:N,13,FALSE)</f>
        <v>30.20833</v>
      </c>
      <c r="I397" s="9">
        <f>VLOOKUP(A397,Base_Insee_Logts_2023!A:N,14,FALSE)</f>
        <v>21.875</v>
      </c>
      <c r="J397" s="6">
        <v>2.2999999999999998</v>
      </c>
      <c r="K397" s="10">
        <f t="shared" si="12"/>
        <v>0.90909079801653525</v>
      </c>
      <c r="L397" s="7">
        <f t="shared" si="13"/>
        <v>1.4054544055008342</v>
      </c>
    </row>
    <row r="398" spans="1:12" s="5" customFormat="1" x14ac:dyDescent="0.25">
      <c r="A398" s="8">
        <v>77396</v>
      </c>
      <c r="B398" s="5" t="s">
        <v>26</v>
      </c>
      <c r="C398" s="5" t="s">
        <v>426</v>
      </c>
      <c r="D398" t="s">
        <v>47</v>
      </c>
      <c r="E398" t="s">
        <v>1389</v>
      </c>
      <c r="F398" s="9">
        <f>VLOOKUP(A398,Base_Insee_Logts_2023!A:N,10,FALSE)</f>
        <v>40.556519999999999</v>
      </c>
      <c r="G398" s="9">
        <f>VLOOKUP(A398,Base_Insee_Logts_2023!A:N,12,FALSE)</f>
        <v>39.634779999999999</v>
      </c>
      <c r="H398" s="9">
        <f>VLOOKUP(A398,Base_Insee_Logts_2023!A:N,13,FALSE)</f>
        <v>13.826090000000001</v>
      </c>
      <c r="I398" s="9">
        <f>VLOOKUP(A398,Base_Insee_Logts_2023!A:N,14,FALSE)</f>
        <v>25.808700000000002</v>
      </c>
      <c r="J398" s="6">
        <v>2.2999999999999998</v>
      </c>
      <c r="K398" s="10">
        <f t="shared" si="12"/>
        <v>0.9772727048573201</v>
      </c>
      <c r="L398" s="7">
        <f t="shared" si="13"/>
        <v>1.8045458535397023</v>
      </c>
    </row>
    <row r="399" spans="1:12" s="5" customFormat="1" x14ac:dyDescent="0.25">
      <c r="A399" s="8">
        <v>77397</v>
      </c>
      <c r="B399" s="5" t="s">
        <v>26</v>
      </c>
      <c r="C399" s="5" t="s">
        <v>427</v>
      </c>
      <c r="D399" t="s">
        <v>30</v>
      </c>
      <c r="E399" t="s">
        <v>1390</v>
      </c>
      <c r="F399" s="9">
        <f>VLOOKUP(A399,Base_Insee_Logts_2023!A:N,10,FALSE)</f>
        <v>761.88223000000005</v>
      </c>
      <c r="G399" s="9">
        <f>VLOOKUP(A399,Base_Insee_Logts_2023!A:N,12,FALSE)</f>
        <v>672.91795999999999</v>
      </c>
      <c r="H399" s="9">
        <f>VLOOKUP(A399,Base_Insee_Logts_2023!A:N,13,FALSE)</f>
        <v>366.98072000000002</v>
      </c>
      <c r="I399" s="9">
        <f>VLOOKUP(A399,Base_Insee_Logts_2023!A:N,14,FALSE)</f>
        <v>305.93723999999997</v>
      </c>
      <c r="J399" s="6">
        <v>2.2999999999999998</v>
      </c>
      <c r="K399" s="10">
        <f t="shared" si="12"/>
        <v>0.88323094239906341</v>
      </c>
      <c r="L399" s="7">
        <f t="shared" si="13"/>
        <v>1.4052517959370177</v>
      </c>
    </row>
    <row r="400" spans="1:12" s="5" customFormat="1" x14ac:dyDescent="0.25">
      <c r="A400" s="8">
        <v>77398</v>
      </c>
      <c r="B400" s="5" t="s">
        <v>26</v>
      </c>
      <c r="C400" s="5" t="s">
        <v>428</v>
      </c>
      <c r="D400" t="s">
        <v>68</v>
      </c>
      <c r="E400" t="s">
        <v>1389</v>
      </c>
      <c r="F400" s="9">
        <f>VLOOKUP(A400,Base_Insee_Logts_2023!A:N,10,FALSE)</f>
        <v>335</v>
      </c>
      <c r="G400" s="9">
        <f>VLOOKUP(A400,Base_Insee_Logts_2023!A:N,12,FALSE)</f>
        <v>318</v>
      </c>
      <c r="H400" s="9">
        <f>VLOOKUP(A400,Base_Insee_Logts_2023!A:N,13,FALSE)</f>
        <v>142</v>
      </c>
      <c r="I400" s="9">
        <f>VLOOKUP(A400,Base_Insee_Logts_2023!A:N,14,FALSE)</f>
        <v>176</v>
      </c>
      <c r="J400" s="6">
        <v>2.2999999999999998</v>
      </c>
      <c r="K400" s="10">
        <f t="shared" si="12"/>
        <v>0.94925373134328361</v>
      </c>
      <c r="L400" s="7">
        <f t="shared" si="13"/>
        <v>1.6322388059701491</v>
      </c>
    </row>
    <row r="401" spans="1:12" s="5" customFormat="1" x14ac:dyDescent="0.25">
      <c r="A401" s="8">
        <v>77400</v>
      </c>
      <c r="B401" s="5" t="s">
        <v>26</v>
      </c>
      <c r="C401" s="5" t="s">
        <v>429</v>
      </c>
      <c r="D401" t="s">
        <v>30</v>
      </c>
      <c r="E401" t="s">
        <v>1389</v>
      </c>
      <c r="F401" s="9">
        <f>VLOOKUP(A401,Base_Insee_Logts_2023!A:N,10,FALSE)</f>
        <v>747.18951000000004</v>
      </c>
      <c r="G401" s="9">
        <f>VLOOKUP(A401,Base_Insee_Logts_2023!A:N,12,FALSE)</f>
        <v>723.80989</v>
      </c>
      <c r="H401" s="9">
        <f>VLOOKUP(A401,Base_Insee_Logts_2023!A:N,13,FALSE)</f>
        <v>237.60221999999999</v>
      </c>
      <c r="I401" s="9">
        <f>VLOOKUP(A401,Base_Insee_Logts_2023!A:N,14,FALSE)</f>
        <v>486.20767999999998</v>
      </c>
      <c r="J401" s="6">
        <v>2.2999999999999998</v>
      </c>
      <c r="K401" s="10">
        <f t="shared" si="12"/>
        <v>0.96870991938845608</v>
      </c>
      <c r="L401" s="7">
        <f t="shared" si="13"/>
        <v>1.8146398816546554</v>
      </c>
    </row>
    <row r="402" spans="1:12" s="5" customFormat="1" x14ac:dyDescent="0.25">
      <c r="A402" s="8">
        <v>77401</v>
      </c>
      <c r="B402" s="5" t="s">
        <v>26</v>
      </c>
      <c r="C402" s="5" t="s">
        <v>430</v>
      </c>
      <c r="D402" t="s">
        <v>30</v>
      </c>
      <c r="E402" t="s">
        <v>1390</v>
      </c>
      <c r="F402" s="9">
        <f>VLOOKUP(A402,Base_Insee_Logts_2023!A:N,10,FALSE)</f>
        <v>284.39337</v>
      </c>
      <c r="G402" s="9">
        <f>VLOOKUP(A402,Base_Insee_Logts_2023!A:N,12,FALSE)</f>
        <v>270.81641999999999</v>
      </c>
      <c r="H402" s="9">
        <f>VLOOKUP(A402,Base_Insee_Logts_2023!A:N,13,FALSE)</f>
        <v>114.09607</v>
      </c>
      <c r="I402" s="9">
        <f>VLOOKUP(A402,Base_Insee_Logts_2023!A:N,14,FALSE)</f>
        <v>156.72035</v>
      </c>
      <c r="J402" s="6">
        <v>2.2999999999999998</v>
      </c>
      <c r="K402" s="10">
        <f t="shared" si="12"/>
        <v>0.95225996302234472</v>
      </c>
      <c r="L402" s="7">
        <f t="shared" si="13"/>
        <v>1.6686495715424026</v>
      </c>
    </row>
    <row r="403" spans="1:12" s="5" customFormat="1" x14ac:dyDescent="0.25">
      <c r="A403" s="8">
        <v>77402</v>
      </c>
      <c r="B403" s="5" t="s">
        <v>26</v>
      </c>
      <c r="C403" s="5" t="s">
        <v>431</v>
      </c>
      <c r="D403" t="s">
        <v>68</v>
      </c>
      <c r="E403" t="s">
        <v>1389</v>
      </c>
      <c r="F403" s="9">
        <f>VLOOKUP(A403,Base_Insee_Logts_2023!A:N,10,FALSE)</f>
        <v>141.4171</v>
      </c>
      <c r="G403" s="9">
        <f>VLOOKUP(A403,Base_Insee_Logts_2023!A:N,12,FALSE)</f>
        <v>131.16480000000001</v>
      </c>
      <c r="H403" s="9">
        <f>VLOOKUP(A403,Base_Insee_Logts_2023!A:N,13,FALSE)</f>
        <v>49.199730000000002</v>
      </c>
      <c r="I403" s="9">
        <f>VLOOKUP(A403,Base_Insee_Logts_2023!A:N,14,FALSE)</f>
        <v>81.965069999999997</v>
      </c>
      <c r="J403" s="6">
        <v>2.2999999999999998</v>
      </c>
      <c r="K403" s="10">
        <f t="shared" si="12"/>
        <v>0.92750310959565718</v>
      </c>
      <c r="L403" s="7">
        <f t="shared" si="13"/>
        <v>1.6809805249860164</v>
      </c>
    </row>
    <row r="404" spans="1:12" s="5" customFormat="1" x14ac:dyDescent="0.25">
      <c r="A404" s="8">
        <v>77403</v>
      </c>
      <c r="B404" s="5" t="s">
        <v>26</v>
      </c>
      <c r="C404" s="5" t="s">
        <v>432</v>
      </c>
      <c r="D404" t="s">
        <v>47</v>
      </c>
      <c r="E404" t="s">
        <v>1391</v>
      </c>
      <c r="F404" s="9">
        <f>VLOOKUP(A404,Base_Insee_Logts_2023!A:N,10,FALSE)</f>
        <v>324.98154</v>
      </c>
      <c r="G404" s="9">
        <f>VLOOKUP(A404,Base_Insee_Logts_2023!A:N,12,FALSE)</f>
        <v>313.00178</v>
      </c>
      <c r="H404" s="9">
        <f>VLOOKUP(A404,Base_Insee_Logts_2023!A:N,13,FALSE)</f>
        <v>147.97633999999999</v>
      </c>
      <c r="I404" s="9">
        <f>VLOOKUP(A404,Base_Insee_Logts_2023!A:N,14,FALSE)</f>
        <v>165.02545000000001</v>
      </c>
      <c r="J404" s="6">
        <v>2.2000000000000002</v>
      </c>
      <c r="K404" s="10">
        <f t="shared" si="12"/>
        <v>0.96313710618763149</v>
      </c>
      <c r="L404" s="7">
        <f t="shared" si="13"/>
        <v>1.5724964870312328</v>
      </c>
    </row>
    <row r="405" spans="1:12" s="5" customFormat="1" x14ac:dyDescent="0.25">
      <c r="A405" s="8">
        <v>77404</v>
      </c>
      <c r="B405" s="5" t="s">
        <v>26</v>
      </c>
      <c r="C405" s="5" t="s">
        <v>433</v>
      </c>
      <c r="D405" t="s">
        <v>47</v>
      </c>
      <c r="E405" t="s">
        <v>1390</v>
      </c>
      <c r="F405" s="9">
        <f>VLOOKUP(A405,Base_Insee_Logts_2023!A:N,10,FALSE)</f>
        <v>713.62118999999996</v>
      </c>
      <c r="G405" s="9">
        <f>VLOOKUP(A405,Base_Insee_Logts_2023!A:N,12,FALSE)</f>
        <v>651.05706999999995</v>
      </c>
      <c r="H405" s="9">
        <f>VLOOKUP(A405,Base_Insee_Logts_2023!A:N,13,FALSE)</f>
        <v>315.11865999999998</v>
      </c>
      <c r="I405" s="9">
        <f>VLOOKUP(A405,Base_Insee_Logts_2023!A:N,14,FALSE)</f>
        <v>335.93840999999998</v>
      </c>
      <c r="J405" s="6">
        <v>2.2999999999999998</v>
      </c>
      <c r="K405" s="10">
        <f t="shared" si="12"/>
        <v>0.91232866837936799</v>
      </c>
      <c r="L405" s="7">
        <f t="shared" si="13"/>
        <v>1.5243059178217504</v>
      </c>
    </row>
    <row r="406" spans="1:12" s="5" customFormat="1" x14ac:dyDescent="0.25">
      <c r="A406" s="8">
        <v>77405</v>
      </c>
      <c r="B406" s="5" t="s">
        <v>26</v>
      </c>
      <c r="C406" s="5" t="s">
        <v>434</v>
      </c>
      <c r="D406" t="s">
        <v>68</v>
      </c>
      <c r="E406" t="s">
        <v>1389</v>
      </c>
      <c r="F406" s="9">
        <f>VLOOKUP(A406,Base_Insee_Logts_2023!A:N,10,FALSE)</f>
        <v>817.21509000000003</v>
      </c>
      <c r="G406" s="9">
        <f>VLOOKUP(A406,Base_Insee_Logts_2023!A:N,12,FALSE)</f>
        <v>765.08285999999998</v>
      </c>
      <c r="H406" s="9">
        <f>VLOOKUP(A406,Base_Insee_Logts_2023!A:N,13,FALSE)</f>
        <v>347.88852000000003</v>
      </c>
      <c r="I406" s="9">
        <f>VLOOKUP(A406,Base_Insee_Logts_2023!A:N,14,FALSE)</f>
        <v>417.19434000000001</v>
      </c>
      <c r="J406" s="6">
        <v>2.2999999999999998</v>
      </c>
      <c r="K406" s="10">
        <f t="shared" si="12"/>
        <v>0.93620745549375495</v>
      </c>
      <c r="L406" s="7">
        <f t="shared" si="13"/>
        <v>1.5998670582551284</v>
      </c>
    </row>
    <row r="407" spans="1:12" s="5" customFormat="1" x14ac:dyDescent="0.25">
      <c r="A407" s="8">
        <v>77406</v>
      </c>
      <c r="B407" s="5" t="s">
        <v>26</v>
      </c>
      <c r="C407" s="5" t="s">
        <v>435</v>
      </c>
      <c r="D407" t="s">
        <v>68</v>
      </c>
      <c r="E407" t="s">
        <v>1389</v>
      </c>
      <c r="F407" s="9">
        <f>VLOOKUP(A407,Base_Insee_Logts_2023!A:N,10,FALSE)</f>
        <v>386.18236999999999</v>
      </c>
      <c r="G407" s="9">
        <f>VLOOKUP(A407,Base_Insee_Logts_2023!A:N,12,FALSE)</f>
        <v>377.78865000000002</v>
      </c>
      <c r="H407" s="9">
        <f>VLOOKUP(A407,Base_Insee_Logts_2023!A:N,13,FALSE)</f>
        <v>126.62998</v>
      </c>
      <c r="I407" s="9">
        <f>VLOOKUP(A407,Base_Insee_Logts_2023!A:N,14,FALSE)</f>
        <v>251.15868</v>
      </c>
      <c r="J407" s="6">
        <v>2.2999999999999998</v>
      </c>
      <c r="K407" s="10">
        <f t="shared" si="12"/>
        <v>0.97826488039834658</v>
      </c>
      <c r="L407" s="7">
        <f t="shared" si="13"/>
        <v>1.8237366558188557</v>
      </c>
    </row>
    <row r="408" spans="1:12" s="5" customFormat="1" x14ac:dyDescent="0.25">
      <c r="A408" s="8">
        <v>77407</v>
      </c>
      <c r="B408" s="5" t="s">
        <v>26</v>
      </c>
      <c r="C408" s="5" t="s">
        <v>436</v>
      </c>
      <c r="D408" t="s">
        <v>78</v>
      </c>
      <c r="E408" t="s">
        <v>1392</v>
      </c>
      <c r="F408" s="9">
        <f>VLOOKUP(A408,Base_Insee_Logts_2023!A:N,10,FALSE)</f>
        <v>6665.9498599999997</v>
      </c>
      <c r="G408" s="9">
        <f>VLOOKUP(A408,Base_Insee_Logts_2023!A:N,12,FALSE)</f>
        <v>6033.7496899999996</v>
      </c>
      <c r="H408" s="9">
        <f>VLOOKUP(A408,Base_Insee_Logts_2023!A:N,13,FALSE)</f>
        <v>3283.4091699999999</v>
      </c>
      <c r="I408" s="9">
        <f>VLOOKUP(A408,Base_Insee_Logts_2023!A:N,14,FALSE)</f>
        <v>2750.3405299999999</v>
      </c>
      <c r="J408" s="6">
        <v>2.2000000000000002</v>
      </c>
      <c r="K408" s="10">
        <f t="shared" si="12"/>
        <v>0.90515977718440266</v>
      </c>
      <c r="L408" s="7">
        <f t="shared" si="13"/>
        <v>1.4002743092940098</v>
      </c>
    </row>
    <row r="409" spans="1:12" s="5" customFormat="1" x14ac:dyDescent="0.25">
      <c r="A409" s="8">
        <v>77408</v>
      </c>
      <c r="B409" s="5" t="s">
        <v>26</v>
      </c>
      <c r="C409" s="5" t="s">
        <v>437</v>
      </c>
      <c r="D409" t="s">
        <v>61</v>
      </c>
      <c r="E409" t="s">
        <v>1389</v>
      </c>
      <c r="F409" s="9">
        <f>VLOOKUP(A409,Base_Insee_Logts_2023!A:N,10,FALSE)</f>
        <v>191</v>
      </c>
      <c r="G409" s="9">
        <f>VLOOKUP(A409,Base_Insee_Logts_2023!A:N,12,FALSE)</f>
        <v>184</v>
      </c>
      <c r="H409" s="9">
        <f>VLOOKUP(A409,Base_Insee_Logts_2023!A:N,13,FALSE)</f>
        <v>71</v>
      </c>
      <c r="I409" s="9">
        <f>VLOOKUP(A409,Base_Insee_Logts_2023!A:N,14,FALSE)</f>
        <v>113</v>
      </c>
      <c r="J409" s="6">
        <v>2.2999999999999998</v>
      </c>
      <c r="K409" s="10">
        <f t="shared" si="12"/>
        <v>0.96335078534031415</v>
      </c>
      <c r="L409" s="7">
        <f t="shared" si="13"/>
        <v>1.7324607329842932</v>
      </c>
    </row>
    <row r="410" spans="1:12" s="5" customFormat="1" x14ac:dyDescent="0.25">
      <c r="A410" s="8">
        <v>77409</v>
      </c>
      <c r="B410" s="5" t="s">
        <v>26</v>
      </c>
      <c r="C410" s="5" t="s">
        <v>438</v>
      </c>
      <c r="D410" t="s">
        <v>58</v>
      </c>
      <c r="E410" t="s">
        <v>1391</v>
      </c>
      <c r="F410" s="9">
        <f>VLOOKUP(A410,Base_Insee_Logts_2023!A:N,10,FALSE)</f>
        <v>1074.9354599999999</v>
      </c>
      <c r="G410" s="9">
        <f>VLOOKUP(A410,Base_Insee_Logts_2023!A:N,12,FALSE)</f>
        <v>998.97681</v>
      </c>
      <c r="H410" s="9">
        <f>VLOOKUP(A410,Base_Insee_Logts_2023!A:N,13,FALSE)</f>
        <v>447.86315999999999</v>
      </c>
      <c r="I410" s="9">
        <f>VLOOKUP(A410,Base_Insee_Logts_2023!A:N,14,FALSE)</f>
        <v>551.11365000000001</v>
      </c>
      <c r="J410" s="6">
        <v>2.2000000000000002</v>
      </c>
      <c r="K410" s="10">
        <f t="shared" si="12"/>
        <v>0.92933654826123246</v>
      </c>
      <c r="L410" s="7">
        <f t="shared" si="13"/>
        <v>1.5445701177259521</v>
      </c>
    </row>
    <row r="411" spans="1:12" s="5" customFormat="1" x14ac:dyDescent="0.25">
      <c r="A411" s="8">
        <v>77410</v>
      </c>
      <c r="B411" s="5" t="s">
        <v>26</v>
      </c>
      <c r="C411" s="5" t="s">
        <v>439</v>
      </c>
      <c r="D411" t="s">
        <v>78</v>
      </c>
      <c r="E411" t="s">
        <v>1389</v>
      </c>
      <c r="F411" s="9">
        <f>VLOOKUP(A411,Base_Insee_Logts_2023!A:N,10,FALSE)</f>
        <v>273.32947999999999</v>
      </c>
      <c r="G411" s="9">
        <f>VLOOKUP(A411,Base_Insee_Logts_2023!A:N,12,FALSE)</f>
        <v>265.32274000000001</v>
      </c>
      <c r="H411" s="9">
        <f>VLOOKUP(A411,Base_Insee_Logts_2023!A:N,13,FALSE)</f>
        <v>94.563999999999993</v>
      </c>
      <c r="I411" s="9">
        <f>VLOOKUP(A411,Base_Insee_Logts_2023!A:N,14,FALSE)</f>
        <v>170.75873999999999</v>
      </c>
      <c r="J411" s="6">
        <v>2.2999999999999998</v>
      </c>
      <c r="K411" s="10">
        <f t="shared" si="12"/>
        <v>0.9707066358155001</v>
      </c>
      <c r="L411" s="7">
        <f t="shared" si="13"/>
        <v>1.7828633120730335</v>
      </c>
    </row>
    <row r="412" spans="1:12" s="5" customFormat="1" x14ac:dyDescent="0.25">
      <c r="A412" s="8">
        <v>77411</v>
      </c>
      <c r="B412" s="5" t="s">
        <v>26</v>
      </c>
      <c r="C412" s="5" t="s">
        <v>440</v>
      </c>
      <c r="D412" t="s">
        <v>68</v>
      </c>
      <c r="E412" t="s">
        <v>1389</v>
      </c>
      <c r="F412" s="9">
        <f>VLOOKUP(A412,Base_Insee_Logts_2023!A:N,10,FALSE)</f>
        <v>209</v>
      </c>
      <c r="G412" s="9">
        <f>VLOOKUP(A412,Base_Insee_Logts_2023!A:N,12,FALSE)</f>
        <v>204</v>
      </c>
      <c r="H412" s="9">
        <f>VLOOKUP(A412,Base_Insee_Logts_2023!A:N,13,FALSE)</f>
        <v>82</v>
      </c>
      <c r="I412" s="9">
        <f>VLOOKUP(A412,Base_Insee_Logts_2023!A:N,14,FALSE)</f>
        <v>122</v>
      </c>
      <c r="J412" s="6">
        <v>2.2999999999999998</v>
      </c>
      <c r="K412" s="10">
        <f t="shared" si="12"/>
        <v>0.97607655502392343</v>
      </c>
      <c r="L412" s="7">
        <f t="shared" si="13"/>
        <v>1.7349282296650717</v>
      </c>
    </row>
    <row r="413" spans="1:12" s="5" customFormat="1" x14ac:dyDescent="0.25">
      <c r="A413" s="8">
        <v>77412</v>
      </c>
      <c r="B413" s="5" t="s">
        <v>26</v>
      </c>
      <c r="C413" s="5" t="s">
        <v>441</v>
      </c>
      <c r="D413" t="s">
        <v>28</v>
      </c>
      <c r="E413" t="s">
        <v>1389</v>
      </c>
      <c r="F413" s="9">
        <f>VLOOKUP(A413,Base_Insee_Logts_2023!A:N,10,FALSE)</f>
        <v>151</v>
      </c>
      <c r="G413" s="9">
        <f>VLOOKUP(A413,Base_Insee_Logts_2023!A:N,12,FALSE)</f>
        <v>147</v>
      </c>
      <c r="H413" s="9">
        <f>VLOOKUP(A413,Base_Insee_Logts_2023!A:N,13,FALSE)</f>
        <v>48</v>
      </c>
      <c r="I413" s="9">
        <f>VLOOKUP(A413,Base_Insee_Logts_2023!A:N,14,FALSE)</f>
        <v>99</v>
      </c>
      <c r="J413" s="6">
        <v>2.2999999999999998</v>
      </c>
      <c r="K413" s="10">
        <f t="shared" si="12"/>
        <v>0.97350993377483441</v>
      </c>
      <c r="L413" s="7">
        <f t="shared" si="13"/>
        <v>1.8258278145695364</v>
      </c>
    </row>
    <row r="414" spans="1:12" s="5" customFormat="1" x14ac:dyDescent="0.25">
      <c r="A414" s="8">
        <v>77413</v>
      </c>
      <c r="B414" s="5" t="s">
        <v>26</v>
      </c>
      <c r="C414" s="5" t="s">
        <v>442</v>
      </c>
      <c r="D414" t="s">
        <v>54</v>
      </c>
      <c r="E414" t="s">
        <v>1390</v>
      </c>
      <c r="F414" s="9">
        <f>VLOOKUP(A414,Base_Insee_Logts_2023!A:N,10,FALSE)</f>
        <v>1512</v>
      </c>
      <c r="G414" s="9">
        <f>VLOOKUP(A414,Base_Insee_Logts_2023!A:N,12,FALSE)</f>
        <v>1403</v>
      </c>
      <c r="H414" s="9">
        <f>VLOOKUP(A414,Base_Insee_Logts_2023!A:N,13,FALSE)</f>
        <v>630</v>
      </c>
      <c r="I414" s="9">
        <f>VLOOKUP(A414,Base_Insee_Logts_2023!A:N,14,FALSE)</f>
        <v>773</v>
      </c>
      <c r="J414" s="6">
        <v>2.2999999999999998</v>
      </c>
      <c r="K414" s="10">
        <f t="shared" si="12"/>
        <v>0.92791005291005291</v>
      </c>
      <c r="L414" s="7">
        <f t="shared" si="13"/>
        <v>1.5925264550264548</v>
      </c>
    </row>
    <row r="415" spans="1:12" s="5" customFormat="1" x14ac:dyDescent="0.25">
      <c r="A415" s="8">
        <v>77414</v>
      </c>
      <c r="B415" s="5" t="s">
        <v>26</v>
      </c>
      <c r="C415" s="5" t="s">
        <v>443</v>
      </c>
      <c r="D415" t="s">
        <v>47</v>
      </c>
      <c r="E415" t="s">
        <v>1389</v>
      </c>
      <c r="F415" s="9">
        <f>VLOOKUP(A415,Base_Insee_Logts_2023!A:N,10,FALSE)</f>
        <v>201</v>
      </c>
      <c r="G415" s="9">
        <f>VLOOKUP(A415,Base_Insee_Logts_2023!A:N,12,FALSE)</f>
        <v>191</v>
      </c>
      <c r="H415" s="9">
        <f>VLOOKUP(A415,Base_Insee_Logts_2023!A:N,13,FALSE)</f>
        <v>76</v>
      </c>
      <c r="I415" s="9">
        <f>VLOOKUP(A415,Base_Insee_Logts_2023!A:N,14,FALSE)</f>
        <v>115</v>
      </c>
      <c r="J415" s="6">
        <v>2.2999999999999998</v>
      </c>
      <c r="K415" s="10">
        <f t="shared" si="12"/>
        <v>0.95024875621890548</v>
      </c>
      <c r="L415" s="7">
        <f t="shared" si="13"/>
        <v>1.6940298507462686</v>
      </c>
    </row>
    <row r="416" spans="1:12" s="5" customFormat="1" x14ac:dyDescent="0.25">
      <c r="A416" s="8">
        <v>77415</v>
      </c>
      <c r="B416" s="5" t="s">
        <v>26</v>
      </c>
      <c r="C416" s="5" t="s">
        <v>444</v>
      </c>
      <c r="D416" t="s">
        <v>30</v>
      </c>
      <c r="E416" t="s">
        <v>1389</v>
      </c>
      <c r="F416" s="9">
        <f>VLOOKUP(A416,Base_Insee_Logts_2023!A:N,10,FALSE)</f>
        <v>496.24072999999999</v>
      </c>
      <c r="G416" s="9">
        <f>VLOOKUP(A416,Base_Insee_Logts_2023!A:N,12,FALSE)</f>
        <v>465.40107</v>
      </c>
      <c r="H416" s="9">
        <f>VLOOKUP(A416,Base_Insee_Logts_2023!A:N,13,FALSE)</f>
        <v>217.65629000000001</v>
      </c>
      <c r="I416" s="9">
        <f>VLOOKUP(A416,Base_Insee_Logts_2023!A:N,14,FALSE)</f>
        <v>247.74478999999999</v>
      </c>
      <c r="J416" s="6">
        <v>2.2999999999999998</v>
      </c>
      <c r="K416" s="10">
        <f t="shared" si="12"/>
        <v>0.93785342851643805</v>
      </c>
      <c r="L416" s="7">
        <f t="shared" si="13"/>
        <v>1.5868695562333224</v>
      </c>
    </row>
    <row r="417" spans="1:12" s="5" customFormat="1" x14ac:dyDescent="0.25">
      <c r="A417" s="8">
        <v>77416</v>
      </c>
      <c r="B417" s="5" t="s">
        <v>26</v>
      </c>
      <c r="C417" s="5" t="s">
        <v>445</v>
      </c>
      <c r="D417" t="s">
        <v>44</v>
      </c>
      <c r="E417" t="s">
        <v>1389</v>
      </c>
      <c r="F417" s="9">
        <f>VLOOKUP(A417,Base_Insee_Logts_2023!A:N,10,FALSE)</f>
        <v>101.80779</v>
      </c>
      <c r="G417" s="9">
        <f>VLOOKUP(A417,Base_Insee_Logts_2023!A:N,12,FALSE)</f>
        <v>98.754810000000006</v>
      </c>
      <c r="H417" s="9">
        <f>VLOOKUP(A417,Base_Insee_Logts_2023!A:N,13,FALSE)</f>
        <v>27.37848</v>
      </c>
      <c r="I417" s="9">
        <f>VLOOKUP(A417,Base_Insee_Logts_2023!A:N,14,FALSE)</f>
        <v>71.376329999999996</v>
      </c>
      <c r="J417" s="6">
        <v>2.2999999999999998</v>
      </c>
      <c r="K417" s="10">
        <f t="shared" si="12"/>
        <v>0.97001231438183666</v>
      </c>
      <c r="L417" s="7">
        <f t="shared" si="13"/>
        <v>1.8814281205789849</v>
      </c>
    </row>
    <row r="418" spans="1:12" s="5" customFormat="1" x14ac:dyDescent="0.25">
      <c r="A418" s="8">
        <v>77417</v>
      </c>
      <c r="B418" s="5" t="s">
        <v>26</v>
      </c>
      <c r="C418" s="5" t="s">
        <v>446</v>
      </c>
      <c r="D418" t="s">
        <v>68</v>
      </c>
      <c r="E418" t="s">
        <v>1389</v>
      </c>
      <c r="F418" s="9">
        <f>VLOOKUP(A418,Base_Insee_Logts_2023!A:N,10,FALSE)</f>
        <v>102.5288</v>
      </c>
      <c r="G418" s="9">
        <f>VLOOKUP(A418,Base_Insee_Logts_2023!A:N,12,FALSE)</f>
        <v>101.53762999999999</v>
      </c>
      <c r="H418" s="9">
        <f>VLOOKUP(A418,Base_Insee_Logts_2023!A:N,13,FALSE)</f>
        <v>42.403869999999998</v>
      </c>
      <c r="I418" s="9">
        <f>VLOOKUP(A418,Base_Insee_Logts_2023!A:N,14,FALSE)</f>
        <v>59.133760000000002</v>
      </c>
      <c r="J418" s="6">
        <v>2.2999999999999998</v>
      </c>
      <c r="K418" s="10">
        <f t="shared" si="12"/>
        <v>0.99033276503772583</v>
      </c>
      <c r="L418" s="7">
        <f t="shared" si="13"/>
        <v>1.7401112467911455</v>
      </c>
    </row>
    <row r="419" spans="1:12" s="5" customFormat="1" x14ac:dyDescent="0.25">
      <c r="A419" s="8">
        <v>77418</v>
      </c>
      <c r="B419" s="5" t="s">
        <v>26</v>
      </c>
      <c r="C419" s="5" t="s">
        <v>447</v>
      </c>
      <c r="D419" t="s">
        <v>47</v>
      </c>
      <c r="E419" t="s">
        <v>1389</v>
      </c>
      <c r="F419" s="9">
        <f>VLOOKUP(A419,Base_Insee_Logts_2023!A:N,10,FALSE)</f>
        <v>366.11968000000002</v>
      </c>
      <c r="G419" s="9">
        <f>VLOOKUP(A419,Base_Insee_Logts_2023!A:N,12,FALSE)</f>
        <v>349.40226000000001</v>
      </c>
      <c r="H419" s="9">
        <f>VLOOKUP(A419,Base_Insee_Logts_2023!A:N,13,FALSE)</f>
        <v>160.94183000000001</v>
      </c>
      <c r="I419" s="9">
        <f>VLOOKUP(A419,Base_Insee_Logts_2023!A:N,14,FALSE)</f>
        <v>188.46043</v>
      </c>
      <c r="J419" s="6">
        <v>2.2999999999999998</v>
      </c>
      <c r="K419" s="10">
        <f t="shared" si="12"/>
        <v>0.9543389199946859</v>
      </c>
      <c r="L419" s="7">
        <f t="shared" si="13"/>
        <v>1.6235150729947101</v>
      </c>
    </row>
    <row r="420" spans="1:12" s="5" customFormat="1" x14ac:dyDescent="0.25">
      <c r="A420" s="8">
        <v>77419</v>
      </c>
      <c r="B420" s="5" t="s">
        <v>26</v>
      </c>
      <c r="C420" s="5" t="s">
        <v>448</v>
      </c>
      <c r="D420" t="s">
        <v>122</v>
      </c>
      <c r="E420" t="s">
        <v>1390</v>
      </c>
      <c r="F420" s="9">
        <f>VLOOKUP(A420,Base_Insee_Logts_2023!A:N,10,FALSE)</f>
        <v>1390</v>
      </c>
      <c r="G420" s="9">
        <f>VLOOKUP(A420,Base_Insee_Logts_2023!A:N,12,FALSE)</f>
        <v>1234</v>
      </c>
      <c r="H420" s="9">
        <f>VLOOKUP(A420,Base_Insee_Logts_2023!A:N,13,FALSE)</f>
        <v>712</v>
      </c>
      <c r="I420" s="9">
        <f>VLOOKUP(A420,Base_Insee_Logts_2023!A:N,14,FALSE)</f>
        <v>522</v>
      </c>
      <c r="J420" s="6">
        <v>2.2999999999999998</v>
      </c>
      <c r="K420" s="10">
        <f t="shared" si="12"/>
        <v>0.88776978417266184</v>
      </c>
      <c r="L420" s="7">
        <f t="shared" si="13"/>
        <v>1.3759712230215826</v>
      </c>
    </row>
    <row r="421" spans="1:12" s="5" customFormat="1" x14ac:dyDescent="0.25">
      <c r="A421" s="8">
        <v>77420</v>
      </c>
      <c r="B421" s="5" t="s">
        <v>26</v>
      </c>
      <c r="C421" s="5" t="s">
        <v>449</v>
      </c>
      <c r="D421" t="s">
        <v>160</v>
      </c>
      <c r="E421" t="s">
        <v>1390</v>
      </c>
      <c r="F421" s="9">
        <f>VLOOKUP(A421,Base_Insee_Logts_2023!A:N,10,FALSE)</f>
        <v>1438.5320300000001</v>
      </c>
      <c r="G421" s="9">
        <f>VLOOKUP(A421,Base_Insee_Logts_2023!A:N,12,FALSE)</f>
        <v>1331.2716</v>
      </c>
      <c r="H421" s="9">
        <f>VLOOKUP(A421,Base_Insee_Logts_2023!A:N,13,FALSE)</f>
        <v>584.25608</v>
      </c>
      <c r="I421" s="9">
        <f>VLOOKUP(A421,Base_Insee_Logts_2023!A:N,14,FALSE)</f>
        <v>747.01552000000004</v>
      </c>
      <c r="J421" s="6">
        <v>2.2999999999999998</v>
      </c>
      <c r="K421" s="10">
        <f t="shared" si="12"/>
        <v>0.925437579585906</v>
      </c>
      <c r="L421" s="7">
        <f t="shared" si="13"/>
        <v>1.6005147803347832</v>
      </c>
    </row>
    <row r="422" spans="1:12" s="5" customFormat="1" x14ac:dyDescent="0.25">
      <c r="A422" s="8">
        <v>77421</v>
      </c>
      <c r="B422" s="5" t="s">
        <v>26</v>
      </c>
      <c r="C422" s="5" t="s">
        <v>450</v>
      </c>
      <c r="D422" t="s">
        <v>68</v>
      </c>
      <c r="E422" t="s">
        <v>1389</v>
      </c>
      <c r="F422" s="9">
        <f>VLOOKUP(A422,Base_Insee_Logts_2023!A:N,10,FALSE)</f>
        <v>104.98369</v>
      </c>
      <c r="G422" s="9">
        <f>VLOOKUP(A422,Base_Insee_Logts_2023!A:N,12,FALSE)</f>
        <v>101.73715</v>
      </c>
      <c r="H422" s="9">
        <f>VLOOKUP(A422,Base_Insee_Logts_2023!A:N,13,FALSE)</f>
        <v>38.76003</v>
      </c>
      <c r="I422" s="9">
        <f>VLOOKUP(A422,Base_Insee_Logts_2023!A:N,14,FALSE)</f>
        <v>62.977119999999999</v>
      </c>
      <c r="J422" s="6">
        <v>2.2999999999999998</v>
      </c>
      <c r="K422" s="10">
        <f t="shared" si="12"/>
        <v>0.9690757678645131</v>
      </c>
      <c r="L422" s="7">
        <f t="shared" si="13"/>
        <v>1.7489136264880765</v>
      </c>
    </row>
    <row r="423" spans="1:12" s="5" customFormat="1" x14ac:dyDescent="0.25">
      <c r="A423" s="8">
        <v>77423</v>
      </c>
      <c r="B423" s="5" t="s">
        <v>26</v>
      </c>
      <c r="C423" s="5" t="s">
        <v>451</v>
      </c>
      <c r="D423" t="s">
        <v>68</v>
      </c>
      <c r="E423" t="s">
        <v>1389</v>
      </c>
      <c r="F423" s="9">
        <f>VLOOKUP(A423,Base_Insee_Logts_2023!A:N,10,FALSE)</f>
        <v>267.65154000000001</v>
      </c>
      <c r="G423" s="9">
        <f>VLOOKUP(A423,Base_Insee_Logts_2023!A:N,12,FALSE)</f>
        <v>255.41858999999999</v>
      </c>
      <c r="H423" s="9">
        <f>VLOOKUP(A423,Base_Insee_Logts_2023!A:N,13,FALSE)</f>
        <v>113.47949</v>
      </c>
      <c r="I423" s="9">
        <f>VLOOKUP(A423,Base_Insee_Logts_2023!A:N,14,FALSE)</f>
        <v>141.9391</v>
      </c>
      <c r="J423" s="6">
        <v>2.2999999999999998</v>
      </c>
      <c r="K423" s="10">
        <f t="shared" si="12"/>
        <v>0.95429523775577751</v>
      </c>
      <c r="L423" s="7">
        <f t="shared" si="13"/>
        <v>1.643702180828102</v>
      </c>
    </row>
    <row r="424" spans="1:12" s="5" customFormat="1" x14ac:dyDescent="0.25">
      <c r="A424" s="8">
        <v>77424</v>
      </c>
      <c r="B424" s="5" t="s">
        <v>26</v>
      </c>
      <c r="C424" s="5" t="s">
        <v>452</v>
      </c>
      <c r="D424" t="s">
        <v>47</v>
      </c>
      <c r="E424" t="s">
        <v>1389</v>
      </c>
      <c r="F424" s="9">
        <f>VLOOKUP(A424,Base_Insee_Logts_2023!A:N,10,FALSE)</f>
        <v>103.42977999999999</v>
      </c>
      <c r="G424" s="9">
        <f>VLOOKUP(A424,Base_Insee_Logts_2023!A:N,12,FALSE)</f>
        <v>100.72184</v>
      </c>
      <c r="H424" s="9">
        <f>VLOOKUP(A424,Base_Insee_Logts_2023!A:N,13,FALSE)</f>
        <v>38.794879999999999</v>
      </c>
      <c r="I424" s="9">
        <f>VLOOKUP(A424,Base_Insee_Logts_2023!A:N,14,FALSE)</f>
        <v>61.926960000000001</v>
      </c>
      <c r="J424" s="6">
        <v>2.2999999999999998</v>
      </c>
      <c r="K424" s="10">
        <f t="shared" si="12"/>
        <v>0.97381856560073898</v>
      </c>
      <c r="L424" s="7">
        <f t="shared" si="13"/>
        <v>1.7521731942193053</v>
      </c>
    </row>
    <row r="425" spans="1:12" s="5" customFormat="1" x14ac:dyDescent="0.25">
      <c r="A425" s="8">
        <v>77425</v>
      </c>
      <c r="B425" s="5" t="s">
        <v>26</v>
      </c>
      <c r="C425" s="5" t="s">
        <v>453</v>
      </c>
      <c r="D425" t="s">
        <v>28</v>
      </c>
      <c r="E425" t="s">
        <v>1390</v>
      </c>
      <c r="F425" s="9">
        <f>VLOOKUP(A425,Base_Insee_Logts_2023!A:N,10,FALSE)</f>
        <v>317.33026000000001</v>
      </c>
      <c r="G425" s="9">
        <f>VLOOKUP(A425,Base_Insee_Logts_2023!A:N,12,FALSE)</f>
        <v>303.15226000000001</v>
      </c>
      <c r="H425" s="9">
        <f>VLOOKUP(A425,Base_Insee_Logts_2023!A:N,13,FALSE)</f>
        <v>92.560500000000005</v>
      </c>
      <c r="I425" s="9">
        <f>VLOOKUP(A425,Base_Insee_Logts_2023!A:N,14,FALSE)</f>
        <v>210.59177</v>
      </c>
      <c r="J425" s="6">
        <v>2.2999999999999998</v>
      </c>
      <c r="K425" s="10">
        <f t="shared" si="12"/>
        <v>0.95532099586090535</v>
      </c>
      <c r="L425" s="7">
        <f t="shared" si="13"/>
        <v>1.8180477682777556</v>
      </c>
    </row>
    <row r="426" spans="1:12" s="5" customFormat="1" x14ac:dyDescent="0.25">
      <c r="A426" s="8">
        <v>77426</v>
      </c>
      <c r="B426" s="5" t="s">
        <v>26</v>
      </c>
      <c r="C426" s="5" t="s">
        <v>454</v>
      </c>
      <c r="D426" t="s">
        <v>34</v>
      </c>
      <c r="E426" t="s">
        <v>1389</v>
      </c>
      <c r="F426" s="9">
        <f>VLOOKUP(A426,Base_Insee_Logts_2023!A:N,10,FALSE)</f>
        <v>150</v>
      </c>
      <c r="G426" s="9">
        <f>VLOOKUP(A426,Base_Insee_Logts_2023!A:N,12,FALSE)</f>
        <v>144</v>
      </c>
      <c r="H426" s="9">
        <f>VLOOKUP(A426,Base_Insee_Logts_2023!A:N,13,FALSE)</f>
        <v>53</v>
      </c>
      <c r="I426" s="9">
        <f>VLOOKUP(A426,Base_Insee_Logts_2023!A:N,14,FALSE)</f>
        <v>91</v>
      </c>
      <c r="J426" s="6">
        <v>2.2999999999999998</v>
      </c>
      <c r="K426" s="10">
        <f t="shared" si="12"/>
        <v>0.96</v>
      </c>
      <c r="L426" s="7">
        <f t="shared" si="13"/>
        <v>1.7486666666666664</v>
      </c>
    </row>
    <row r="427" spans="1:12" s="5" customFormat="1" x14ac:dyDescent="0.25">
      <c r="A427" s="8">
        <v>77427</v>
      </c>
      <c r="B427" s="5" t="s">
        <v>26</v>
      </c>
      <c r="C427" s="5" t="s">
        <v>455</v>
      </c>
      <c r="D427" t="s">
        <v>36</v>
      </c>
      <c r="E427" t="s">
        <v>1389</v>
      </c>
      <c r="F427" s="9">
        <f>VLOOKUP(A427,Base_Insee_Logts_2023!A:N,10,FALSE)</f>
        <v>210.24197000000001</v>
      </c>
      <c r="G427" s="9">
        <f>VLOOKUP(A427,Base_Insee_Logts_2023!A:N,12,FALSE)</f>
        <v>204.46374</v>
      </c>
      <c r="H427" s="9">
        <f>VLOOKUP(A427,Base_Insee_Logts_2023!A:N,13,FALSE)</f>
        <v>54.292380000000001</v>
      </c>
      <c r="I427" s="9">
        <f>VLOOKUP(A427,Base_Insee_Logts_2023!A:N,14,FALSE)</f>
        <v>150.17135999999999</v>
      </c>
      <c r="J427" s="6">
        <v>2.2999999999999998</v>
      </c>
      <c r="K427" s="10">
        <f t="shared" si="12"/>
        <v>0.97251628682893332</v>
      </c>
      <c r="L427" s="7">
        <f t="shared" si="13"/>
        <v>1.9010785905402234</v>
      </c>
    </row>
    <row r="428" spans="1:12" s="5" customFormat="1" x14ac:dyDescent="0.25">
      <c r="A428" s="8">
        <v>77428</v>
      </c>
      <c r="B428" s="5" t="s">
        <v>26</v>
      </c>
      <c r="C428" s="5" t="s">
        <v>456</v>
      </c>
      <c r="D428" t="s">
        <v>44</v>
      </c>
      <c r="E428" t="s">
        <v>1389</v>
      </c>
      <c r="F428" s="9">
        <f>VLOOKUP(A428,Base_Insee_Logts_2023!A:N,10,FALSE)</f>
        <v>319.90503999999999</v>
      </c>
      <c r="G428" s="9">
        <f>VLOOKUP(A428,Base_Insee_Logts_2023!A:N,12,FALSE)</f>
        <v>310.60953000000001</v>
      </c>
      <c r="H428" s="9">
        <f>VLOOKUP(A428,Base_Insee_Logts_2023!A:N,13,FALSE)</f>
        <v>103.01475000000001</v>
      </c>
      <c r="I428" s="9">
        <f>VLOOKUP(A428,Base_Insee_Logts_2023!A:N,14,FALSE)</f>
        <v>207.59477999999999</v>
      </c>
      <c r="J428" s="6">
        <v>2.2999999999999998</v>
      </c>
      <c r="K428" s="10">
        <f t="shared" si="12"/>
        <v>0.97094290855811471</v>
      </c>
      <c r="L428" s="7">
        <f t="shared" si="13"/>
        <v>1.8145470418346643</v>
      </c>
    </row>
    <row r="429" spans="1:12" s="5" customFormat="1" x14ac:dyDescent="0.25">
      <c r="A429" s="8">
        <v>77429</v>
      </c>
      <c r="B429" s="5" t="s">
        <v>26</v>
      </c>
      <c r="C429" s="5" t="s">
        <v>457</v>
      </c>
      <c r="D429" t="s">
        <v>68</v>
      </c>
      <c r="E429" t="s">
        <v>1389</v>
      </c>
      <c r="F429" s="9">
        <f>VLOOKUP(A429,Base_Insee_Logts_2023!A:N,10,FALSE)</f>
        <v>204.80958000000001</v>
      </c>
      <c r="G429" s="9">
        <f>VLOOKUP(A429,Base_Insee_Logts_2023!A:N,12,FALSE)</f>
        <v>198.72103999999999</v>
      </c>
      <c r="H429" s="9">
        <f>VLOOKUP(A429,Base_Insee_Logts_2023!A:N,13,FALSE)</f>
        <v>86.918909999999997</v>
      </c>
      <c r="I429" s="9">
        <f>VLOOKUP(A429,Base_Insee_Logts_2023!A:N,14,FALSE)</f>
        <v>111.80212</v>
      </c>
      <c r="J429" s="6">
        <v>2.2999999999999998</v>
      </c>
      <c r="K429" s="10">
        <f t="shared" si="12"/>
        <v>0.9702721913691732</v>
      </c>
      <c r="L429" s="7">
        <f t="shared" si="13"/>
        <v>1.6799203728653707</v>
      </c>
    </row>
    <row r="430" spans="1:12" s="5" customFormat="1" x14ac:dyDescent="0.25">
      <c r="A430" s="8">
        <v>77430</v>
      </c>
      <c r="B430" s="5" t="s">
        <v>26</v>
      </c>
      <c r="C430" s="5" t="s">
        <v>458</v>
      </c>
      <c r="D430" t="s">
        <v>36</v>
      </c>
      <c r="E430" t="s">
        <v>1390</v>
      </c>
      <c r="F430" s="9">
        <f>VLOOKUP(A430,Base_Insee_Logts_2023!A:N,10,FALSE)</f>
        <v>2275.09843</v>
      </c>
      <c r="G430" s="9">
        <f>VLOOKUP(A430,Base_Insee_Logts_2023!A:N,12,FALSE)</f>
        <v>2190.2477199999998</v>
      </c>
      <c r="H430" s="9">
        <f>VLOOKUP(A430,Base_Insee_Logts_2023!A:N,13,FALSE)</f>
        <v>786.94349999999997</v>
      </c>
      <c r="I430" s="9">
        <f>VLOOKUP(A430,Base_Insee_Logts_2023!A:N,14,FALSE)</f>
        <v>1403.30422</v>
      </c>
      <c r="J430" s="6">
        <v>2.2999999999999998</v>
      </c>
      <c r="K430" s="10">
        <f t="shared" si="12"/>
        <v>0.96270459823577825</v>
      </c>
      <c r="L430" s="7">
        <f t="shared" si="13"/>
        <v>1.7645580310123108</v>
      </c>
    </row>
    <row r="431" spans="1:12" s="5" customFormat="1" x14ac:dyDescent="0.25">
      <c r="A431" s="8">
        <v>77431</v>
      </c>
      <c r="B431" s="5" t="s">
        <v>26</v>
      </c>
      <c r="C431" s="5" t="s">
        <v>459</v>
      </c>
      <c r="D431" t="s">
        <v>32</v>
      </c>
      <c r="E431" t="s">
        <v>1391</v>
      </c>
      <c r="F431" s="9">
        <f>VLOOKUP(A431,Base_Insee_Logts_2023!A:N,10,FALSE)</f>
        <v>2359.5888</v>
      </c>
      <c r="G431" s="9">
        <f>VLOOKUP(A431,Base_Insee_Logts_2023!A:N,12,FALSE)</f>
        <v>2106.1469299999999</v>
      </c>
      <c r="H431" s="9">
        <f>VLOOKUP(A431,Base_Insee_Logts_2023!A:N,13,FALSE)</f>
        <v>1133.15996</v>
      </c>
      <c r="I431" s="9">
        <f>VLOOKUP(A431,Base_Insee_Logts_2023!A:N,14,FALSE)</f>
        <v>972.98697000000004</v>
      </c>
      <c r="J431" s="6">
        <v>2.2000000000000002</v>
      </c>
      <c r="K431" s="10">
        <f t="shared" si="12"/>
        <v>0.8925906624069414</v>
      </c>
      <c r="L431" s="7">
        <f t="shared" si="13"/>
        <v>1.3874160167229139</v>
      </c>
    </row>
    <row r="432" spans="1:12" s="5" customFormat="1" x14ac:dyDescent="0.25">
      <c r="A432" s="8">
        <v>77432</v>
      </c>
      <c r="B432" s="5" t="s">
        <v>26</v>
      </c>
      <c r="C432" s="5" t="s">
        <v>460</v>
      </c>
      <c r="D432" t="s">
        <v>68</v>
      </c>
      <c r="E432" t="s">
        <v>1389</v>
      </c>
      <c r="F432" s="9">
        <f>VLOOKUP(A432,Base_Insee_Logts_2023!A:N,10,FALSE)</f>
        <v>419.32679000000002</v>
      </c>
      <c r="G432" s="9">
        <f>VLOOKUP(A432,Base_Insee_Logts_2023!A:N,12,FALSE)</f>
        <v>393.90940000000001</v>
      </c>
      <c r="H432" s="9">
        <f>VLOOKUP(A432,Base_Insee_Logts_2023!A:N,13,FALSE)</f>
        <v>154.60461000000001</v>
      </c>
      <c r="I432" s="9">
        <f>VLOOKUP(A432,Base_Insee_Logts_2023!A:N,14,FALSE)</f>
        <v>239.30479</v>
      </c>
      <c r="J432" s="6">
        <v>2.2999999999999998</v>
      </c>
      <c r="K432" s="10">
        <f t="shared" si="12"/>
        <v>0.93938524652813138</v>
      </c>
      <c r="L432" s="7">
        <f t="shared" si="13"/>
        <v>1.681279717425161</v>
      </c>
    </row>
    <row r="433" spans="1:12" s="5" customFormat="1" x14ac:dyDescent="0.25">
      <c r="A433" s="8">
        <v>77433</v>
      </c>
      <c r="B433" s="5" t="s">
        <v>26</v>
      </c>
      <c r="C433" s="5" t="s">
        <v>461</v>
      </c>
      <c r="D433" t="s">
        <v>30</v>
      </c>
      <c r="E433" t="s">
        <v>1389</v>
      </c>
      <c r="F433" s="9">
        <f>VLOOKUP(A433,Base_Insee_Logts_2023!A:N,10,FALSE)</f>
        <v>848</v>
      </c>
      <c r="G433" s="9">
        <f>VLOOKUP(A433,Base_Insee_Logts_2023!A:N,12,FALSE)</f>
        <v>813</v>
      </c>
      <c r="H433" s="9">
        <f>VLOOKUP(A433,Base_Insee_Logts_2023!A:N,13,FALSE)</f>
        <v>289</v>
      </c>
      <c r="I433" s="9">
        <f>VLOOKUP(A433,Base_Insee_Logts_2023!A:N,14,FALSE)</f>
        <v>524</v>
      </c>
      <c r="J433" s="6">
        <v>2.2999999999999998</v>
      </c>
      <c r="K433" s="10">
        <f t="shared" si="12"/>
        <v>0.95872641509433965</v>
      </c>
      <c r="L433" s="7">
        <f t="shared" si="13"/>
        <v>1.7620283018867922</v>
      </c>
    </row>
    <row r="434" spans="1:12" s="5" customFormat="1" x14ac:dyDescent="0.25">
      <c r="A434" s="8">
        <v>77434</v>
      </c>
      <c r="B434" s="5" t="s">
        <v>26</v>
      </c>
      <c r="C434" s="5" t="s">
        <v>462</v>
      </c>
      <c r="D434" t="s">
        <v>51</v>
      </c>
      <c r="E434" t="s">
        <v>1389</v>
      </c>
      <c r="F434" s="9">
        <f>VLOOKUP(A434,Base_Insee_Logts_2023!A:N,10,FALSE)</f>
        <v>171</v>
      </c>
      <c r="G434" s="9">
        <f>VLOOKUP(A434,Base_Insee_Logts_2023!A:N,12,FALSE)</f>
        <v>165</v>
      </c>
      <c r="H434" s="9">
        <f>VLOOKUP(A434,Base_Insee_Logts_2023!A:N,13,FALSE)</f>
        <v>74</v>
      </c>
      <c r="I434" s="9">
        <f>VLOOKUP(A434,Base_Insee_Logts_2023!A:N,14,FALSE)</f>
        <v>91</v>
      </c>
      <c r="J434" s="6">
        <v>2.2999999999999998</v>
      </c>
      <c r="K434" s="10">
        <f t="shared" si="12"/>
        <v>0.96491228070175439</v>
      </c>
      <c r="L434" s="7">
        <f t="shared" si="13"/>
        <v>1.6567251461988302</v>
      </c>
    </row>
    <row r="435" spans="1:12" s="5" customFormat="1" x14ac:dyDescent="0.25">
      <c r="A435" s="8">
        <v>77435</v>
      </c>
      <c r="B435" s="5" t="s">
        <v>26</v>
      </c>
      <c r="C435" s="5" t="s">
        <v>463</v>
      </c>
      <c r="D435" t="s">
        <v>28</v>
      </c>
      <c r="E435" t="s">
        <v>1389</v>
      </c>
      <c r="F435" s="9">
        <f>VLOOKUP(A435,Base_Insee_Logts_2023!A:N,10,FALSE)</f>
        <v>463.25405000000001</v>
      </c>
      <c r="G435" s="9">
        <f>VLOOKUP(A435,Base_Insee_Logts_2023!A:N,12,FALSE)</f>
        <v>456.90955000000002</v>
      </c>
      <c r="H435" s="9">
        <f>VLOOKUP(A435,Base_Insee_Logts_2023!A:N,13,FALSE)</f>
        <v>144.38719</v>
      </c>
      <c r="I435" s="9">
        <f>VLOOKUP(A435,Base_Insee_Logts_2023!A:N,14,FALSE)</f>
        <v>312.52235999999999</v>
      </c>
      <c r="J435" s="6">
        <v>2.2999999999999998</v>
      </c>
      <c r="K435" s="10">
        <f t="shared" si="12"/>
        <v>0.98630449102387774</v>
      </c>
      <c r="L435" s="7">
        <f t="shared" si="13"/>
        <v>1.8633158587604359</v>
      </c>
    </row>
    <row r="436" spans="1:12" s="5" customFormat="1" x14ac:dyDescent="0.25">
      <c r="A436" s="8">
        <v>77436</v>
      </c>
      <c r="B436" s="5" t="s">
        <v>26</v>
      </c>
      <c r="C436" s="5" t="s">
        <v>464</v>
      </c>
      <c r="D436" t="s">
        <v>68</v>
      </c>
      <c r="E436" t="s">
        <v>1389</v>
      </c>
      <c r="F436" s="9">
        <f>VLOOKUP(A436,Base_Insee_Logts_2023!A:N,10,FALSE)</f>
        <v>356.54338000000001</v>
      </c>
      <c r="G436" s="9">
        <f>VLOOKUP(A436,Base_Insee_Logts_2023!A:N,12,FALSE)</f>
        <v>346.84188999999998</v>
      </c>
      <c r="H436" s="9">
        <f>VLOOKUP(A436,Base_Insee_Logts_2023!A:N,13,FALSE)</f>
        <v>122.17740999999999</v>
      </c>
      <c r="I436" s="9">
        <f>VLOOKUP(A436,Base_Insee_Logts_2023!A:N,14,FALSE)</f>
        <v>224.66448</v>
      </c>
      <c r="J436" s="6">
        <v>2.2999999999999998</v>
      </c>
      <c r="K436" s="10">
        <f t="shared" si="12"/>
        <v>0.97279015529611002</v>
      </c>
      <c r="L436" s="7">
        <f t="shared" si="13"/>
        <v>1.7919438414478484</v>
      </c>
    </row>
    <row r="437" spans="1:12" s="5" customFormat="1" x14ac:dyDescent="0.25">
      <c r="A437" s="8">
        <v>77437</v>
      </c>
      <c r="B437" s="5" t="s">
        <v>26</v>
      </c>
      <c r="C437" s="5" t="s">
        <v>465</v>
      </c>
      <c r="D437" t="s">
        <v>61</v>
      </c>
      <c r="E437" t="s">
        <v>1390</v>
      </c>
      <c r="F437" s="9">
        <f>VLOOKUP(A437,Base_Insee_Logts_2023!A:N,10,FALSE)</f>
        <v>1368.9229600000001</v>
      </c>
      <c r="G437" s="9">
        <f>VLOOKUP(A437,Base_Insee_Logts_2023!A:N,12,FALSE)</f>
        <v>1270.79574</v>
      </c>
      <c r="H437" s="9">
        <f>VLOOKUP(A437,Base_Insee_Logts_2023!A:N,13,FALSE)</f>
        <v>580.24810000000002</v>
      </c>
      <c r="I437" s="9">
        <f>VLOOKUP(A437,Base_Insee_Logts_2023!A:N,14,FALSE)</f>
        <v>690.54764999999998</v>
      </c>
      <c r="J437" s="6">
        <v>2.2999999999999998</v>
      </c>
      <c r="K437" s="10">
        <f t="shared" si="12"/>
        <v>0.92831793835936538</v>
      </c>
      <c r="L437" s="7">
        <f t="shared" si="13"/>
        <v>1.5840976872796404</v>
      </c>
    </row>
    <row r="438" spans="1:12" s="5" customFormat="1" x14ac:dyDescent="0.25">
      <c r="A438" s="8">
        <v>77438</v>
      </c>
      <c r="B438" s="5" t="s">
        <v>26</v>
      </c>
      <c r="C438" s="5" t="s">
        <v>466</v>
      </c>
      <c r="D438" t="s">
        <v>101</v>
      </c>
      <c r="E438" t="s">
        <v>1392</v>
      </c>
      <c r="F438" s="9">
        <f>VLOOKUP(A438,Base_Insee_Logts_2023!A:N,10,FALSE)</f>
        <v>2643.2433099999998</v>
      </c>
      <c r="G438" s="9">
        <f>VLOOKUP(A438,Base_Insee_Logts_2023!A:N,12,FALSE)</f>
        <v>2402.2525700000001</v>
      </c>
      <c r="H438" s="9">
        <f>VLOOKUP(A438,Base_Insee_Logts_2023!A:N,13,FALSE)</f>
        <v>1238.3071</v>
      </c>
      <c r="I438" s="9">
        <f>VLOOKUP(A438,Base_Insee_Logts_2023!A:N,14,FALSE)</f>
        <v>1163.9454699999999</v>
      </c>
      <c r="J438" s="6">
        <v>2.2000000000000002</v>
      </c>
      <c r="K438" s="10">
        <f t="shared" si="12"/>
        <v>0.90882763645394427</v>
      </c>
      <c r="L438" s="7">
        <f t="shared" si="13"/>
        <v>1.4372445849489355</v>
      </c>
    </row>
    <row r="439" spans="1:12" s="5" customFormat="1" x14ac:dyDescent="0.25">
      <c r="A439" s="8">
        <v>77439</v>
      </c>
      <c r="B439" s="5" t="s">
        <v>26</v>
      </c>
      <c r="C439" s="5" t="s">
        <v>467</v>
      </c>
      <c r="D439" t="s">
        <v>58</v>
      </c>
      <c r="E439" t="s">
        <v>1389</v>
      </c>
      <c r="F439" s="9">
        <f>VLOOKUP(A439,Base_Insee_Logts_2023!A:N,10,FALSE)</f>
        <v>412.78548000000001</v>
      </c>
      <c r="G439" s="9">
        <f>VLOOKUP(A439,Base_Insee_Logts_2023!A:N,12,FALSE)</f>
        <v>395.57729999999998</v>
      </c>
      <c r="H439" s="9">
        <f>VLOOKUP(A439,Base_Insee_Logts_2023!A:N,13,FALSE)</f>
        <v>150.32563999999999</v>
      </c>
      <c r="I439" s="9">
        <f>VLOOKUP(A439,Base_Insee_Logts_2023!A:N,14,FALSE)</f>
        <v>245.25165999999999</v>
      </c>
      <c r="J439" s="6">
        <v>2.2999999999999998</v>
      </c>
      <c r="K439" s="10">
        <f t="shared" si="12"/>
        <v>0.95831205109249473</v>
      </c>
      <c r="L439" s="7">
        <f t="shared" si="13"/>
        <v>1.7306918305362873</v>
      </c>
    </row>
    <row r="440" spans="1:12" s="5" customFormat="1" x14ac:dyDescent="0.25">
      <c r="A440" s="8">
        <v>77440</v>
      </c>
      <c r="B440" s="5" t="s">
        <v>26</v>
      </c>
      <c r="C440" s="5" t="s">
        <v>468</v>
      </c>
      <c r="D440" t="s">
        <v>30</v>
      </c>
      <c r="E440" t="s">
        <v>1389</v>
      </c>
      <c r="F440" s="9">
        <f>VLOOKUP(A440,Base_Insee_Logts_2023!A:N,10,FALSE)</f>
        <v>439.65595000000002</v>
      </c>
      <c r="G440" s="9">
        <f>VLOOKUP(A440,Base_Insee_Logts_2023!A:N,12,FALSE)</f>
        <v>414.32157999999998</v>
      </c>
      <c r="H440" s="9">
        <f>VLOOKUP(A440,Base_Insee_Logts_2023!A:N,13,FALSE)</f>
        <v>198.84210999999999</v>
      </c>
      <c r="I440" s="9">
        <f>VLOOKUP(A440,Base_Insee_Logts_2023!A:N,14,FALSE)</f>
        <v>215.47946999999999</v>
      </c>
      <c r="J440" s="6">
        <v>2.2999999999999998</v>
      </c>
      <c r="K440" s="10">
        <f t="shared" si="12"/>
        <v>0.94237682897274555</v>
      </c>
      <c r="L440" s="7">
        <f t="shared" si="13"/>
        <v>1.5795189192822248</v>
      </c>
    </row>
    <row r="441" spans="1:12" s="5" customFormat="1" x14ac:dyDescent="0.25">
      <c r="A441" s="8">
        <v>77441</v>
      </c>
      <c r="B441" s="5" t="s">
        <v>26</v>
      </c>
      <c r="C441" s="5" t="s">
        <v>469</v>
      </c>
      <c r="D441" t="s">
        <v>28</v>
      </c>
      <c r="E441" t="s">
        <v>1390</v>
      </c>
      <c r="F441" s="9">
        <f>VLOOKUP(A441,Base_Insee_Logts_2023!A:N,10,FALSE)</f>
        <v>933.95685000000003</v>
      </c>
      <c r="G441" s="9">
        <f>VLOOKUP(A441,Base_Insee_Logts_2023!A:N,12,FALSE)</f>
        <v>877.05723999999998</v>
      </c>
      <c r="H441" s="9">
        <f>VLOOKUP(A441,Base_Insee_Logts_2023!A:N,13,FALSE)</f>
        <v>431.96359999999999</v>
      </c>
      <c r="I441" s="9">
        <f>VLOOKUP(A441,Base_Insee_Logts_2023!A:N,14,FALSE)</f>
        <v>445.09363999999999</v>
      </c>
      <c r="J441" s="6">
        <v>2.2999999999999998</v>
      </c>
      <c r="K441" s="10">
        <f t="shared" si="12"/>
        <v>0.93907683208276693</v>
      </c>
      <c r="L441" s="7">
        <f t="shared" si="13"/>
        <v>1.5586148032427836</v>
      </c>
    </row>
    <row r="442" spans="1:12" s="5" customFormat="1" x14ac:dyDescent="0.25">
      <c r="A442" s="8">
        <v>77442</v>
      </c>
      <c r="B442" s="5" t="s">
        <v>26</v>
      </c>
      <c r="C442" s="5" t="s">
        <v>470</v>
      </c>
      <c r="D442" t="s">
        <v>28</v>
      </c>
      <c r="E442" t="s">
        <v>1391</v>
      </c>
      <c r="F442" s="9">
        <f>VLOOKUP(A442,Base_Insee_Logts_2023!A:N,10,FALSE)</f>
        <v>1080.8771899999999</v>
      </c>
      <c r="G442" s="9">
        <f>VLOOKUP(A442,Base_Insee_Logts_2023!A:N,12,FALSE)</f>
        <v>1005.63861</v>
      </c>
      <c r="H442" s="9">
        <f>VLOOKUP(A442,Base_Insee_Logts_2023!A:N,13,FALSE)</f>
        <v>492.97473000000002</v>
      </c>
      <c r="I442" s="9">
        <f>VLOOKUP(A442,Base_Insee_Logts_2023!A:N,14,FALSE)</f>
        <v>512.66387999999995</v>
      </c>
      <c r="J442" s="6">
        <v>2.2000000000000002</v>
      </c>
      <c r="K442" s="10">
        <f t="shared" si="12"/>
        <v>0.93039118532975984</v>
      </c>
      <c r="L442" s="7">
        <f t="shared" si="13"/>
        <v>1.4995554360805783</v>
      </c>
    </row>
    <row r="443" spans="1:12" s="5" customFormat="1" x14ac:dyDescent="0.25">
      <c r="A443" s="8">
        <v>77443</v>
      </c>
      <c r="B443" s="5" t="s">
        <v>26</v>
      </c>
      <c r="C443" s="5" t="s">
        <v>471</v>
      </c>
      <c r="D443" t="s">
        <v>30</v>
      </c>
      <c r="E443" t="s">
        <v>1389</v>
      </c>
      <c r="F443" s="9">
        <f>VLOOKUP(A443,Base_Insee_Logts_2023!A:N,10,FALSE)</f>
        <v>138.40667999999999</v>
      </c>
      <c r="G443" s="9">
        <f>VLOOKUP(A443,Base_Insee_Logts_2023!A:N,12,FALSE)</f>
        <v>135.43120999999999</v>
      </c>
      <c r="H443" s="9">
        <f>VLOOKUP(A443,Base_Insee_Logts_2023!A:N,13,FALSE)</f>
        <v>29.645379999999999</v>
      </c>
      <c r="I443" s="9">
        <f>VLOOKUP(A443,Base_Insee_Logts_2023!A:N,14,FALSE)</f>
        <v>105.78583999999999</v>
      </c>
      <c r="J443" s="6">
        <v>2.2999999999999998</v>
      </c>
      <c r="K443" s="10">
        <f t="shared" si="12"/>
        <v>0.97850197692770324</v>
      </c>
      <c r="L443" s="7">
        <f t="shared" si="13"/>
        <v>1.9721072133223627</v>
      </c>
    </row>
    <row r="444" spans="1:12" s="5" customFormat="1" x14ac:dyDescent="0.25">
      <c r="A444" s="8">
        <v>77444</v>
      </c>
      <c r="B444" s="5" t="s">
        <v>26</v>
      </c>
      <c r="C444" s="5" t="s">
        <v>472</v>
      </c>
      <c r="D444" t="s">
        <v>47</v>
      </c>
      <c r="E444" t="s">
        <v>1389</v>
      </c>
      <c r="F444" s="9">
        <f>VLOOKUP(A444,Base_Insee_Logts_2023!A:N,10,FALSE)</f>
        <v>127.71617999999999</v>
      </c>
      <c r="G444" s="9">
        <f>VLOOKUP(A444,Base_Insee_Logts_2023!A:N,12,FALSE)</f>
        <v>119.65273000000001</v>
      </c>
      <c r="H444" s="9">
        <f>VLOOKUP(A444,Base_Insee_Logts_2023!A:N,13,FALSE)</f>
        <v>37.338769999999997</v>
      </c>
      <c r="I444" s="9">
        <f>VLOOKUP(A444,Base_Insee_Logts_2023!A:N,14,FALSE)</f>
        <v>82.313959999999994</v>
      </c>
      <c r="J444" s="6">
        <v>2.2999999999999998</v>
      </c>
      <c r="K444" s="10">
        <f t="shared" si="12"/>
        <v>0.93686430333259274</v>
      </c>
      <c r="L444" s="7">
        <f t="shared" si="13"/>
        <v>1.7747232809499938</v>
      </c>
    </row>
    <row r="445" spans="1:12" s="5" customFormat="1" x14ac:dyDescent="0.25">
      <c r="A445" s="8">
        <v>77445</v>
      </c>
      <c r="B445" s="5" t="s">
        <v>26</v>
      </c>
      <c r="C445" s="5" t="s">
        <v>473</v>
      </c>
      <c r="D445" t="s">
        <v>110</v>
      </c>
      <c r="E445" t="s">
        <v>1392</v>
      </c>
      <c r="F445" s="9">
        <f>VLOOKUP(A445,Base_Insee_Logts_2023!A:N,10,FALSE)</f>
        <v>10787.967650000001</v>
      </c>
      <c r="G445" s="9">
        <f>VLOOKUP(A445,Base_Insee_Logts_2023!A:N,12,FALSE)</f>
        <v>9163.0545299999994</v>
      </c>
      <c r="H445" s="9">
        <f>VLOOKUP(A445,Base_Insee_Logts_2023!A:N,13,FALSE)</f>
        <v>4909.5747199999996</v>
      </c>
      <c r="I445" s="9">
        <f>VLOOKUP(A445,Base_Insee_Logts_2023!A:N,14,FALSE)</f>
        <v>4253.4798099999998</v>
      </c>
      <c r="J445" s="6">
        <v>2.2000000000000002</v>
      </c>
      <c r="K445" s="10">
        <f t="shared" si="12"/>
        <v>0.8493772717236503</v>
      </c>
      <c r="L445" s="7">
        <f t="shared" si="13"/>
        <v>1.3225132633763506</v>
      </c>
    </row>
    <row r="446" spans="1:12" s="5" customFormat="1" x14ac:dyDescent="0.25">
      <c r="A446" s="8">
        <v>77446</v>
      </c>
      <c r="B446" s="5" t="s">
        <v>26</v>
      </c>
      <c r="C446" s="5" t="s">
        <v>474</v>
      </c>
      <c r="D446" t="s">
        <v>51</v>
      </c>
      <c r="E446" t="s">
        <v>1389</v>
      </c>
      <c r="F446" s="9">
        <f>VLOOKUP(A446,Base_Insee_Logts_2023!A:N,10,FALSE)</f>
        <v>250.86193</v>
      </c>
      <c r="G446" s="9">
        <f>VLOOKUP(A446,Base_Insee_Logts_2023!A:N,12,FALSE)</f>
        <v>236.62616</v>
      </c>
      <c r="H446" s="9">
        <f>VLOOKUP(A446,Base_Insee_Logts_2023!A:N,13,FALSE)</f>
        <v>101.99874</v>
      </c>
      <c r="I446" s="9">
        <f>VLOOKUP(A446,Base_Insee_Logts_2023!A:N,14,FALSE)</f>
        <v>134.62743</v>
      </c>
      <c r="J446" s="6">
        <v>2.2999999999999998</v>
      </c>
      <c r="K446" s="10">
        <f t="shared" si="12"/>
        <v>0.94325256925193868</v>
      </c>
      <c r="L446" s="7">
        <f t="shared" si="13"/>
        <v>1.6409099180573152</v>
      </c>
    </row>
    <row r="447" spans="1:12" s="5" customFormat="1" x14ac:dyDescent="0.25">
      <c r="A447" s="8">
        <v>77447</v>
      </c>
      <c r="B447" s="5" t="s">
        <v>26</v>
      </c>
      <c r="C447" s="5" t="s">
        <v>475</v>
      </c>
      <c r="D447" t="s">
        <v>78</v>
      </c>
      <c r="E447" t="s">
        <v>1389</v>
      </c>
      <c r="F447" s="9">
        <f>VLOOKUP(A447,Base_Insee_Logts_2023!A:N,10,FALSE)</f>
        <v>765.74437</v>
      </c>
      <c r="G447" s="9">
        <f>VLOOKUP(A447,Base_Insee_Logts_2023!A:N,12,FALSE)</f>
        <v>743.91917999999998</v>
      </c>
      <c r="H447" s="9">
        <f>VLOOKUP(A447,Base_Insee_Logts_2023!A:N,13,FALSE)</f>
        <v>293.72642000000002</v>
      </c>
      <c r="I447" s="9">
        <f>VLOOKUP(A447,Base_Insee_Logts_2023!A:N,14,FALSE)</f>
        <v>450.19276000000002</v>
      </c>
      <c r="J447" s="6">
        <v>2.2999999999999998</v>
      </c>
      <c r="K447" s="10">
        <f t="shared" si="12"/>
        <v>0.97149807317551673</v>
      </c>
      <c r="L447" s="7">
        <f t="shared" si="13"/>
        <v>1.7357878426190714</v>
      </c>
    </row>
    <row r="448" spans="1:12" s="5" customFormat="1" x14ac:dyDescent="0.25">
      <c r="A448" s="8">
        <v>77448</v>
      </c>
      <c r="B448" s="5" t="s">
        <v>26</v>
      </c>
      <c r="C448" s="5" t="s">
        <v>476</v>
      </c>
      <c r="D448" t="s">
        <v>30</v>
      </c>
      <c r="E448" t="s">
        <v>1389</v>
      </c>
      <c r="F448" s="9">
        <f>VLOOKUP(A448,Base_Insee_Logts_2023!A:N,10,FALSE)</f>
        <v>221.24137999999999</v>
      </c>
      <c r="G448" s="9">
        <f>VLOOKUP(A448,Base_Insee_Logts_2023!A:N,12,FALSE)</f>
        <v>213.09622999999999</v>
      </c>
      <c r="H448" s="9">
        <f>VLOOKUP(A448,Base_Insee_Logts_2023!A:N,13,FALSE)</f>
        <v>97.987099999999998</v>
      </c>
      <c r="I448" s="9">
        <f>VLOOKUP(A448,Base_Insee_Logts_2023!A:N,14,FALSE)</f>
        <v>115.10912999999999</v>
      </c>
      <c r="J448" s="6">
        <v>2.2999999999999998</v>
      </c>
      <c r="K448" s="10">
        <f t="shared" si="12"/>
        <v>0.96318432835665735</v>
      </c>
      <c r="L448" s="7">
        <f t="shared" si="13"/>
        <v>1.6395581106933974</v>
      </c>
    </row>
    <row r="449" spans="1:12" s="5" customFormat="1" x14ac:dyDescent="0.25">
      <c r="A449" s="8">
        <v>77449</v>
      </c>
      <c r="B449" s="5" t="s">
        <v>26</v>
      </c>
      <c r="C449" s="5" t="s">
        <v>477</v>
      </c>
      <c r="D449" t="s">
        <v>54</v>
      </c>
      <c r="E449" t="s">
        <v>1392</v>
      </c>
      <c r="F449" s="9">
        <f>VLOOKUP(A449,Base_Insee_Logts_2023!A:N,10,FALSE)</f>
        <v>4443.8012799999997</v>
      </c>
      <c r="G449" s="9">
        <f>VLOOKUP(A449,Base_Insee_Logts_2023!A:N,12,FALSE)</f>
        <v>3335.4424100000001</v>
      </c>
      <c r="H449" s="9">
        <f>VLOOKUP(A449,Base_Insee_Logts_2023!A:N,13,FALSE)</f>
        <v>2223.1448599999999</v>
      </c>
      <c r="I449" s="9">
        <f>VLOOKUP(A449,Base_Insee_Logts_2023!A:N,14,FALSE)</f>
        <v>1112.29755</v>
      </c>
      <c r="J449" s="6">
        <v>2.2000000000000002</v>
      </c>
      <c r="K449" s="10">
        <f t="shared" si="12"/>
        <v>0.75058316064034269</v>
      </c>
      <c r="L449" s="7">
        <f t="shared" si="13"/>
        <v>1.0509469653872552</v>
      </c>
    </row>
    <row r="450" spans="1:12" s="5" customFormat="1" x14ac:dyDescent="0.25">
      <c r="A450" s="8">
        <v>77450</v>
      </c>
      <c r="B450" s="5" t="s">
        <v>26</v>
      </c>
      <c r="C450" s="5" t="s">
        <v>478</v>
      </c>
      <c r="D450" t="s">
        <v>94</v>
      </c>
      <c r="E450" t="s">
        <v>1392</v>
      </c>
      <c r="F450" s="9">
        <f>VLOOKUP(A450,Base_Insee_Logts_2023!A:N,10,FALSE)</f>
        <v>1422.84908</v>
      </c>
      <c r="G450" s="9">
        <f>VLOOKUP(A450,Base_Insee_Logts_2023!A:N,12,FALSE)</f>
        <v>1333.83016</v>
      </c>
      <c r="H450" s="9">
        <f>VLOOKUP(A450,Base_Insee_Logts_2023!A:N,13,FALSE)</f>
        <v>568.86398999999994</v>
      </c>
      <c r="I450" s="9">
        <f>VLOOKUP(A450,Base_Insee_Logts_2023!A:N,14,FALSE)</f>
        <v>764.96617000000003</v>
      </c>
      <c r="J450" s="6">
        <v>2.2000000000000002</v>
      </c>
      <c r="K450" s="10">
        <f t="shared" si="12"/>
        <v>0.93743614747953452</v>
      </c>
      <c r="L450" s="7">
        <f t="shared" si="13"/>
        <v>1.5825919949289353</v>
      </c>
    </row>
    <row r="451" spans="1:12" s="5" customFormat="1" x14ac:dyDescent="0.25">
      <c r="A451" s="8">
        <v>77451</v>
      </c>
      <c r="B451" s="5" t="s">
        <v>26</v>
      </c>
      <c r="C451" s="5" t="s">
        <v>479</v>
      </c>
      <c r="D451" t="s">
        <v>30</v>
      </c>
      <c r="E451" t="s">
        <v>1389</v>
      </c>
      <c r="F451" s="9">
        <f>VLOOKUP(A451,Base_Insee_Logts_2023!A:N,10,FALSE)</f>
        <v>250</v>
      </c>
      <c r="G451" s="9">
        <f>VLOOKUP(A451,Base_Insee_Logts_2023!A:N,12,FALSE)</f>
        <v>241</v>
      </c>
      <c r="H451" s="9">
        <f>VLOOKUP(A451,Base_Insee_Logts_2023!A:N,13,FALSE)</f>
        <v>95</v>
      </c>
      <c r="I451" s="9">
        <f>VLOOKUP(A451,Base_Insee_Logts_2023!A:N,14,FALSE)</f>
        <v>146</v>
      </c>
      <c r="J451" s="6">
        <v>2.2999999999999998</v>
      </c>
      <c r="K451" s="10">
        <f t="shared" ref="K451:K514" si="14">G451/F451</f>
        <v>0.96399999999999997</v>
      </c>
      <c r="L451" s="7">
        <f t="shared" ref="L451:L514" si="15">(H451+I451*J451)/F451</f>
        <v>1.7231999999999998</v>
      </c>
    </row>
    <row r="452" spans="1:12" s="5" customFormat="1" x14ac:dyDescent="0.25">
      <c r="A452" s="8">
        <v>77452</v>
      </c>
      <c r="B452" s="5" t="s">
        <v>26</v>
      </c>
      <c r="C452" s="5" t="s">
        <v>480</v>
      </c>
      <c r="D452" t="s">
        <v>51</v>
      </c>
      <c r="E452" t="s">
        <v>1389</v>
      </c>
      <c r="F452" s="9">
        <f>VLOOKUP(A452,Base_Insee_Logts_2023!A:N,10,FALSE)</f>
        <v>28.947369999999999</v>
      </c>
      <c r="G452" s="9">
        <f>VLOOKUP(A452,Base_Insee_Logts_2023!A:N,12,FALSE)</f>
        <v>27.789470000000001</v>
      </c>
      <c r="H452" s="9">
        <f>VLOOKUP(A452,Base_Insee_Logts_2023!A:N,13,FALSE)</f>
        <v>12.736840000000001</v>
      </c>
      <c r="I452" s="9">
        <f>VLOOKUP(A452,Base_Insee_Logts_2023!A:N,14,FALSE)</f>
        <v>15.052630000000001</v>
      </c>
      <c r="J452" s="6">
        <v>2.2999999999999998</v>
      </c>
      <c r="K452" s="10">
        <f t="shared" si="14"/>
        <v>0.95999982036364628</v>
      </c>
      <c r="L452" s="7">
        <f t="shared" si="15"/>
        <v>1.635999712581834</v>
      </c>
    </row>
    <row r="453" spans="1:12" s="5" customFormat="1" x14ac:dyDescent="0.25">
      <c r="A453" s="8">
        <v>77453</v>
      </c>
      <c r="B453" s="5" t="s">
        <v>26</v>
      </c>
      <c r="C453" s="5" t="s">
        <v>481</v>
      </c>
      <c r="D453" t="s">
        <v>34</v>
      </c>
      <c r="E453" t="s">
        <v>1389</v>
      </c>
      <c r="F453" s="9">
        <f>VLOOKUP(A453,Base_Insee_Logts_2023!A:N,10,FALSE)</f>
        <v>440.55104999999998</v>
      </c>
      <c r="G453" s="9">
        <f>VLOOKUP(A453,Base_Insee_Logts_2023!A:N,12,FALSE)</f>
        <v>424.82200999999998</v>
      </c>
      <c r="H453" s="9">
        <f>VLOOKUP(A453,Base_Insee_Logts_2023!A:N,13,FALSE)</f>
        <v>154.52252999999999</v>
      </c>
      <c r="I453" s="9">
        <f>VLOOKUP(A453,Base_Insee_Logts_2023!A:N,14,FALSE)</f>
        <v>270.29948000000002</v>
      </c>
      <c r="J453" s="6">
        <v>2.2999999999999998</v>
      </c>
      <c r="K453" s="10">
        <f t="shared" si="14"/>
        <v>0.96429689589889755</v>
      </c>
      <c r="L453" s="7">
        <f t="shared" si="15"/>
        <v>1.7619100760286464</v>
      </c>
    </row>
    <row r="454" spans="1:12" s="5" customFormat="1" x14ac:dyDescent="0.25">
      <c r="A454" s="8">
        <v>77454</v>
      </c>
      <c r="B454" s="5" t="s">
        <v>26</v>
      </c>
      <c r="C454" s="5" t="s">
        <v>482</v>
      </c>
      <c r="D454" t="s">
        <v>51</v>
      </c>
      <c r="E454" t="s">
        <v>1389</v>
      </c>
      <c r="F454" s="9">
        <f>VLOOKUP(A454,Base_Insee_Logts_2023!A:N,10,FALSE)</f>
        <v>149.96383</v>
      </c>
      <c r="G454" s="9">
        <f>VLOOKUP(A454,Base_Insee_Logts_2023!A:N,12,FALSE)</f>
        <v>141.9487</v>
      </c>
      <c r="H454" s="9">
        <f>VLOOKUP(A454,Base_Insee_Logts_2023!A:N,13,FALSE)</f>
        <v>42.131340000000002</v>
      </c>
      <c r="I454" s="9">
        <f>VLOOKUP(A454,Base_Insee_Logts_2023!A:N,14,FALSE)</f>
        <v>99.817359999999994</v>
      </c>
      <c r="J454" s="6">
        <v>2.2999999999999998</v>
      </c>
      <c r="K454" s="10">
        <f t="shared" si="14"/>
        <v>0.94655291212554393</v>
      </c>
      <c r="L454" s="7">
        <f t="shared" si="15"/>
        <v>1.8118453496419766</v>
      </c>
    </row>
    <row r="455" spans="1:12" s="5" customFormat="1" x14ac:dyDescent="0.25">
      <c r="A455" s="8">
        <v>77455</v>
      </c>
      <c r="B455" s="5" t="s">
        <v>26</v>
      </c>
      <c r="C455" s="5" t="s">
        <v>483</v>
      </c>
      <c r="D455" t="s">
        <v>34</v>
      </c>
      <c r="E455" t="s">
        <v>1390</v>
      </c>
      <c r="F455" s="9">
        <f>VLOOKUP(A455,Base_Insee_Logts_2023!A:N,10,FALSE)</f>
        <v>847.23797000000002</v>
      </c>
      <c r="G455" s="9">
        <f>VLOOKUP(A455,Base_Insee_Logts_2023!A:N,12,FALSE)</f>
        <v>802.44485999999995</v>
      </c>
      <c r="H455" s="9">
        <f>VLOOKUP(A455,Base_Insee_Logts_2023!A:N,13,FALSE)</f>
        <v>313.33035000000001</v>
      </c>
      <c r="I455" s="9">
        <f>VLOOKUP(A455,Base_Insee_Logts_2023!A:N,14,FALSE)</f>
        <v>489.11451</v>
      </c>
      <c r="J455" s="6">
        <v>2.2999999999999998</v>
      </c>
      <c r="K455" s="10">
        <f t="shared" si="14"/>
        <v>0.94713042664978753</v>
      </c>
      <c r="L455" s="7">
        <f t="shared" si="15"/>
        <v>1.6976266101482678</v>
      </c>
    </row>
    <row r="456" spans="1:12" s="5" customFormat="1" x14ac:dyDescent="0.25">
      <c r="A456" s="8">
        <v>77456</v>
      </c>
      <c r="B456" s="5" t="s">
        <v>26</v>
      </c>
      <c r="C456" s="5" t="s">
        <v>484</v>
      </c>
      <c r="D456" t="s">
        <v>47</v>
      </c>
      <c r="E456" t="s">
        <v>1389</v>
      </c>
      <c r="F456" s="9">
        <f>VLOOKUP(A456,Base_Insee_Logts_2023!A:N,10,FALSE)</f>
        <v>332.83134000000001</v>
      </c>
      <c r="G456" s="9">
        <f>VLOOKUP(A456,Base_Insee_Logts_2023!A:N,12,FALSE)</f>
        <v>317.93158</v>
      </c>
      <c r="H456" s="9">
        <f>VLOOKUP(A456,Base_Insee_Logts_2023!A:N,13,FALSE)</f>
        <v>121.66057000000001</v>
      </c>
      <c r="I456" s="9">
        <f>VLOOKUP(A456,Base_Insee_Logts_2023!A:N,14,FALSE)</f>
        <v>196.27100999999999</v>
      </c>
      <c r="J456" s="6">
        <v>2.2999999999999998</v>
      </c>
      <c r="K456" s="10">
        <f t="shared" si="14"/>
        <v>0.95523330224852021</v>
      </c>
      <c r="L456" s="7">
        <f t="shared" si="15"/>
        <v>1.72184474274568</v>
      </c>
    </row>
    <row r="457" spans="1:12" s="5" customFormat="1" x14ac:dyDescent="0.25">
      <c r="A457" s="8">
        <v>77457</v>
      </c>
      <c r="B457" s="5" t="s">
        <v>26</v>
      </c>
      <c r="C457" s="5" t="s">
        <v>485</v>
      </c>
      <c r="D457" t="s">
        <v>34</v>
      </c>
      <c r="E457" t="s">
        <v>1390</v>
      </c>
      <c r="F457" s="9">
        <f>VLOOKUP(A457,Base_Insee_Logts_2023!A:N,10,FALSE)</f>
        <v>528.79467</v>
      </c>
      <c r="G457" s="9">
        <f>VLOOKUP(A457,Base_Insee_Logts_2023!A:N,12,FALSE)</f>
        <v>507.84100999999998</v>
      </c>
      <c r="H457" s="9">
        <f>VLOOKUP(A457,Base_Insee_Logts_2023!A:N,13,FALSE)</f>
        <v>186.37967</v>
      </c>
      <c r="I457" s="9">
        <f>VLOOKUP(A457,Base_Insee_Logts_2023!A:N,14,FALSE)</f>
        <v>321.46132999999998</v>
      </c>
      <c r="J457" s="6">
        <v>2.2999999999999998</v>
      </c>
      <c r="K457" s="10">
        <f t="shared" si="14"/>
        <v>0.96037467624248174</v>
      </c>
      <c r="L457" s="7">
        <f t="shared" si="15"/>
        <v>1.7506619894636983</v>
      </c>
    </row>
    <row r="458" spans="1:12" s="5" customFormat="1" x14ac:dyDescent="0.25">
      <c r="A458" s="8">
        <v>77458</v>
      </c>
      <c r="B458" s="5" t="s">
        <v>26</v>
      </c>
      <c r="C458" s="5" t="s">
        <v>486</v>
      </c>
      <c r="D458" t="s">
        <v>42</v>
      </c>
      <c r="E458" t="s">
        <v>1390</v>
      </c>
      <c r="F458" s="9">
        <f>VLOOKUP(A458,Base_Insee_Logts_2023!A:N,10,FALSE)</f>
        <v>2115.7804799999999</v>
      </c>
      <c r="G458" s="9">
        <f>VLOOKUP(A458,Base_Insee_Logts_2023!A:N,12,FALSE)</f>
        <v>1745.87969</v>
      </c>
      <c r="H458" s="9">
        <f>VLOOKUP(A458,Base_Insee_Logts_2023!A:N,13,FALSE)</f>
        <v>1017.11943</v>
      </c>
      <c r="I458" s="9">
        <f>VLOOKUP(A458,Base_Insee_Logts_2023!A:N,14,FALSE)</f>
        <v>728.76026000000002</v>
      </c>
      <c r="J458" s="6">
        <v>2.2999999999999998</v>
      </c>
      <c r="K458" s="10">
        <f t="shared" si="14"/>
        <v>0.82517052525222279</v>
      </c>
      <c r="L458" s="7">
        <f t="shared" si="15"/>
        <v>1.2729430361319904</v>
      </c>
    </row>
    <row r="459" spans="1:12" s="5" customFormat="1" x14ac:dyDescent="0.25">
      <c r="A459" s="8">
        <v>77459</v>
      </c>
      <c r="B459" s="5" t="s">
        <v>26</v>
      </c>
      <c r="C459" s="5" t="s">
        <v>487</v>
      </c>
      <c r="D459" t="s">
        <v>47</v>
      </c>
      <c r="E459" t="s">
        <v>1389</v>
      </c>
      <c r="F459" s="9">
        <f>VLOOKUP(A459,Base_Insee_Logts_2023!A:N,10,FALSE)</f>
        <v>597.61010999999996</v>
      </c>
      <c r="G459" s="9">
        <f>VLOOKUP(A459,Base_Insee_Logts_2023!A:N,12,FALSE)</f>
        <v>562.52976999999998</v>
      </c>
      <c r="H459" s="9">
        <f>VLOOKUP(A459,Base_Insee_Logts_2023!A:N,13,FALSE)</f>
        <v>255.42847</v>
      </c>
      <c r="I459" s="9">
        <f>VLOOKUP(A459,Base_Insee_Logts_2023!A:N,14,FALSE)</f>
        <v>307.10129000000001</v>
      </c>
      <c r="J459" s="6">
        <v>2.2999999999999998</v>
      </c>
      <c r="K459" s="10">
        <f t="shared" si="14"/>
        <v>0.94129895158567523</v>
      </c>
      <c r="L459" s="7">
        <f t="shared" si="15"/>
        <v>1.609345994832651</v>
      </c>
    </row>
    <row r="460" spans="1:12" s="5" customFormat="1" x14ac:dyDescent="0.25">
      <c r="A460" s="8">
        <v>77460</v>
      </c>
      <c r="B460" s="5" t="s">
        <v>26</v>
      </c>
      <c r="C460" s="5" t="s">
        <v>488</v>
      </c>
      <c r="D460" t="s">
        <v>40</v>
      </c>
      <c r="E460" t="s">
        <v>1389</v>
      </c>
      <c r="F460" s="9">
        <f>VLOOKUP(A460,Base_Insee_Logts_2023!A:N,10,FALSE)</f>
        <v>142.03218000000001</v>
      </c>
      <c r="G460" s="9">
        <f>VLOOKUP(A460,Base_Insee_Logts_2023!A:N,12,FALSE)</f>
        <v>135.85516000000001</v>
      </c>
      <c r="H460" s="9">
        <f>VLOOKUP(A460,Base_Insee_Logts_2023!A:N,13,FALSE)</f>
        <v>50.22634</v>
      </c>
      <c r="I460" s="9">
        <f>VLOOKUP(A460,Base_Insee_Logts_2023!A:N,14,FALSE)</f>
        <v>85.628810000000001</v>
      </c>
      <c r="J460" s="6">
        <v>2.2999999999999998</v>
      </c>
      <c r="K460" s="10">
        <f t="shared" si="14"/>
        <v>0.95650971491108561</v>
      </c>
      <c r="L460" s="7">
        <f t="shared" si="15"/>
        <v>1.7402577570801205</v>
      </c>
    </row>
    <row r="461" spans="1:12" s="5" customFormat="1" x14ac:dyDescent="0.25">
      <c r="A461" s="8">
        <v>77461</v>
      </c>
      <c r="B461" s="5" t="s">
        <v>26</v>
      </c>
      <c r="C461" s="5" t="s">
        <v>489</v>
      </c>
      <c r="D461" t="s">
        <v>51</v>
      </c>
      <c r="E461" t="s">
        <v>1389</v>
      </c>
      <c r="F461" s="9">
        <f>VLOOKUP(A461,Base_Insee_Logts_2023!A:N,10,FALSE)</f>
        <v>116.98521</v>
      </c>
      <c r="G461" s="9">
        <f>VLOOKUP(A461,Base_Insee_Logts_2023!A:N,12,FALSE)</f>
        <v>109.94597</v>
      </c>
      <c r="H461" s="9">
        <f>VLOOKUP(A461,Base_Insee_Logts_2023!A:N,13,FALSE)</f>
        <v>35.729520000000001</v>
      </c>
      <c r="I461" s="9">
        <f>VLOOKUP(A461,Base_Insee_Logts_2023!A:N,14,FALSE)</f>
        <v>74.216449999999995</v>
      </c>
      <c r="J461" s="6">
        <v>2.2999999999999998</v>
      </c>
      <c r="K461" s="10">
        <f t="shared" si="14"/>
        <v>0.93982794919118418</v>
      </c>
      <c r="L461" s="7">
        <f t="shared" si="15"/>
        <v>1.7645594259308504</v>
      </c>
    </row>
    <row r="462" spans="1:12" s="5" customFormat="1" x14ac:dyDescent="0.25">
      <c r="A462" s="8">
        <v>77462</v>
      </c>
      <c r="B462" s="5" t="s">
        <v>26</v>
      </c>
      <c r="C462" s="5" t="s">
        <v>490</v>
      </c>
      <c r="D462" t="s">
        <v>160</v>
      </c>
      <c r="E462" t="s">
        <v>1389</v>
      </c>
      <c r="F462" s="9">
        <f>VLOOKUP(A462,Base_Insee_Logts_2023!A:N,10,FALSE)</f>
        <v>318.60583000000003</v>
      </c>
      <c r="G462" s="9">
        <f>VLOOKUP(A462,Base_Insee_Logts_2023!A:N,12,FALSE)</f>
        <v>293.23678999999998</v>
      </c>
      <c r="H462" s="9">
        <f>VLOOKUP(A462,Base_Insee_Logts_2023!A:N,13,FALSE)</f>
        <v>142.88050999999999</v>
      </c>
      <c r="I462" s="9">
        <f>VLOOKUP(A462,Base_Insee_Logts_2023!A:N,14,FALSE)</f>
        <v>150.35628</v>
      </c>
      <c r="J462" s="6">
        <v>2.2999999999999998</v>
      </c>
      <c r="K462" s="10">
        <f t="shared" si="14"/>
        <v>0.92037484059849117</v>
      </c>
      <c r="L462" s="7">
        <f t="shared" si="15"/>
        <v>1.5338700927098536</v>
      </c>
    </row>
    <row r="463" spans="1:12" s="5" customFormat="1" x14ac:dyDescent="0.25">
      <c r="A463" s="8">
        <v>77463</v>
      </c>
      <c r="B463" s="5" t="s">
        <v>26</v>
      </c>
      <c r="C463" s="5" t="s">
        <v>491</v>
      </c>
      <c r="D463" t="s">
        <v>122</v>
      </c>
      <c r="E463" t="s">
        <v>1390</v>
      </c>
      <c r="F463" s="9">
        <f>VLOOKUP(A463,Base_Insee_Logts_2023!A:N,10,FALSE)</f>
        <v>1439.23368</v>
      </c>
      <c r="G463" s="9">
        <f>VLOOKUP(A463,Base_Insee_Logts_2023!A:N,12,FALSE)</f>
        <v>1374.4873600000001</v>
      </c>
      <c r="H463" s="9">
        <f>VLOOKUP(A463,Base_Insee_Logts_2023!A:N,13,FALSE)</f>
        <v>628.64031999999997</v>
      </c>
      <c r="I463" s="9">
        <f>VLOOKUP(A463,Base_Insee_Logts_2023!A:N,14,FALSE)</f>
        <v>745.84703999999999</v>
      </c>
      <c r="J463" s="6">
        <v>2.2999999999999998</v>
      </c>
      <c r="K463" s="10">
        <f t="shared" si="14"/>
        <v>0.95501333737548444</v>
      </c>
      <c r="L463" s="7">
        <f t="shared" si="15"/>
        <v>1.6287059874807819</v>
      </c>
    </row>
    <row r="464" spans="1:12" s="5" customFormat="1" x14ac:dyDescent="0.25">
      <c r="A464" s="8">
        <v>77464</v>
      </c>
      <c r="B464" s="5" t="s">
        <v>26</v>
      </c>
      <c r="C464" s="5" t="s">
        <v>492</v>
      </c>
      <c r="D464" t="s">
        <v>101</v>
      </c>
      <c r="E464" t="s">
        <v>1392</v>
      </c>
      <c r="F464" s="9">
        <f>VLOOKUP(A464,Base_Insee_Logts_2023!A:N,10,FALSE)</f>
        <v>4540.0397999999996</v>
      </c>
      <c r="G464" s="9">
        <f>VLOOKUP(A464,Base_Insee_Logts_2023!A:N,12,FALSE)</f>
        <v>3791.5991800000002</v>
      </c>
      <c r="H464" s="9">
        <f>VLOOKUP(A464,Base_Insee_Logts_2023!A:N,13,FALSE)</f>
        <v>2337.9815100000001</v>
      </c>
      <c r="I464" s="9">
        <f>VLOOKUP(A464,Base_Insee_Logts_2023!A:N,14,FALSE)</f>
        <v>1453.6176599999999</v>
      </c>
      <c r="J464" s="6">
        <v>2.2000000000000002</v>
      </c>
      <c r="K464" s="10">
        <f t="shared" si="14"/>
        <v>0.83514668307533346</v>
      </c>
      <c r="L464" s="7">
        <f t="shared" si="15"/>
        <v>1.2193594342498937</v>
      </c>
    </row>
    <row r="465" spans="1:12" s="5" customFormat="1" x14ac:dyDescent="0.25">
      <c r="A465" s="8">
        <v>77465</v>
      </c>
      <c r="B465" s="5" t="s">
        <v>26</v>
      </c>
      <c r="C465" s="5" t="s">
        <v>493</v>
      </c>
      <c r="D465" t="s">
        <v>58</v>
      </c>
      <c r="E465" t="s">
        <v>1389</v>
      </c>
      <c r="F465" s="9">
        <f>VLOOKUP(A465,Base_Insee_Logts_2023!A:N,10,FALSE)</f>
        <v>281.66435000000001</v>
      </c>
      <c r="G465" s="9">
        <f>VLOOKUP(A465,Base_Insee_Logts_2023!A:N,12,FALSE)</f>
        <v>270.60692999999998</v>
      </c>
      <c r="H465" s="9">
        <f>VLOOKUP(A465,Base_Insee_Logts_2023!A:N,13,FALSE)</f>
        <v>120.95501</v>
      </c>
      <c r="I465" s="9">
        <f>VLOOKUP(A465,Base_Insee_Logts_2023!A:N,14,FALSE)</f>
        <v>149.65191999999999</v>
      </c>
      <c r="J465" s="6">
        <v>2.2999999999999998</v>
      </c>
      <c r="K465" s="10">
        <f t="shared" si="14"/>
        <v>0.96074256468736619</v>
      </c>
      <c r="L465" s="7">
        <f t="shared" si="15"/>
        <v>1.6514494148798027</v>
      </c>
    </row>
    <row r="466" spans="1:12" s="5" customFormat="1" x14ac:dyDescent="0.25">
      <c r="A466" s="8">
        <v>77466</v>
      </c>
      <c r="B466" s="5" t="s">
        <v>26</v>
      </c>
      <c r="C466" s="5" t="s">
        <v>494</v>
      </c>
      <c r="D466" t="s">
        <v>30</v>
      </c>
      <c r="E466" t="s">
        <v>1389</v>
      </c>
      <c r="F466" s="9">
        <f>VLOOKUP(A466,Base_Insee_Logts_2023!A:N,10,FALSE)</f>
        <v>172.39755</v>
      </c>
      <c r="G466" s="9">
        <f>VLOOKUP(A466,Base_Insee_Logts_2023!A:N,12,FALSE)</f>
        <v>165.43881999999999</v>
      </c>
      <c r="H466" s="9">
        <f>VLOOKUP(A466,Base_Insee_Logts_2023!A:N,13,FALSE)</f>
        <v>68.517520000000005</v>
      </c>
      <c r="I466" s="9">
        <f>VLOOKUP(A466,Base_Insee_Logts_2023!A:N,14,FALSE)</f>
        <v>96.921289999999999</v>
      </c>
      <c r="J466" s="6">
        <v>2.2999999999999998</v>
      </c>
      <c r="K466" s="10">
        <f t="shared" si="14"/>
        <v>0.9596355632664153</v>
      </c>
      <c r="L466" s="7">
        <f t="shared" si="15"/>
        <v>1.6904908857463463</v>
      </c>
    </row>
    <row r="467" spans="1:12" s="5" customFormat="1" x14ac:dyDescent="0.25">
      <c r="A467" s="8">
        <v>77467</v>
      </c>
      <c r="B467" s="5" t="s">
        <v>26</v>
      </c>
      <c r="C467" s="5" t="s">
        <v>495</v>
      </c>
      <c r="D467" t="s">
        <v>51</v>
      </c>
      <c r="E467" t="s">
        <v>1389</v>
      </c>
      <c r="F467" s="9">
        <f>VLOOKUP(A467,Base_Insee_Logts_2023!A:N,10,FALSE)</f>
        <v>96.163970000000006</v>
      </c>
      <c r="G467" s="9">
        <f>VLOOKUP(A467,Base_Insee_Logts_2023!A:N,12,FALSE)</f>
        <v>91.632170000000002</v>
      </c>
      <c r="H467" s="9">
        <f>VLOOKUP(A467,Base_Insee_Logts_2023!A:N,13,FALSE)</f>
        <v>42.021250000000002</v>
      </c>
      <c r="I467" s="9">
        <f>VLOOKUP(A467,Base_Insee_Logts_2023!A:N,14,FALSE)</f>
        <v>49.61092</v>
      </c>
      <c r="J467" s="6">
        <v>2.2999999999999998</v>
      </c>
      <c r="K467" s="10">
        <f t="shared" si="14"/>
        <v>0.95287424177683178</v>
      </c>
      <c r="L467" s="7">
        <f t="shared" si="15"/>
        <v>1.6235432667765275</v>
      </c>
    </row>
    <row r="468" spans="1:12" s="5" customFormat="1" x14ac:dyDescent="0.25">
      <c r="A468" s="8">
        <v>77468</v>
      </c>
      <c r="B468" s="5" t="s">
        <v>26</v>
      </c>
      <c r="C468" s="5" t="s">
        <v>496</v>
      </c>
      <c r="D468" t="s">
        <v>97</v>
      </c>
      <c r="E468" t="s">
        <v>1392</v>
      </c>
      <c r="F468" s="9">
        <f>VLOOKUP(A468,Base_Insee_Logts_2023!A:N,10,FALSE)</f>
        <v>9426.9608800000005</v>
      </c>
      <c r="G468" s="9">
        <f>VLOOKUP(A468,Base_Insee_Logts_2023!A:N,12,FALSE)</f>
        <v>7029.8010199999999</v>
      </c>
      <c r="H468" s="9">
        <f>VLOOKUP(A468,Base_Insee_Logts_2023!A:N,13,FALSE)</f>
        <v>4825.4198299999998</v>
      </c>
      <c r="I468" s="9">
        <f>VLOOKUP(A468,Base_Insee_Logts_2023!A:N,14,FALSE)</f>
        <v>2204.3811900000001</v>
      </c>
      <c r="J468" s="6">
        <v>2.2000000000000002</v>
      </c>
      <c r="K468" s="10">
        <f t="shared" si="14"/>
        <v>0.74571233608428844</v>
      </c>
      <c r="L468" s="7">
        <f t="shared" si="15"/>
        <v>1.0263178739318157</v>
      </c>
    </row>
    <row r="469" spans="1:12" s="5" customFormat="1" x14ac:dyDescent="0.25">
      <c r="A469" s="8">
        <v>77469</v>
      </c>
      <c r="B469" s="5" t="s">
        <v>26</v>
      </c>
      <c r="C469" s="5" t="s">
        <v>497</v>
      </c>
      <c r="D469" t="s">
        <v>30</v>
      </c>
      <c r="E469" t="s">
        <v>1389</v>
      </c>
      <c r="F469" s="9">
        <f>VLOOKUP(A469,Base_Insee_Logts_2023!A:N,10,FALSE)</f>
        <v>484.20175</v>
      </c>
      <c r="G469" s="9">
        <f>VLOOKUP(A469,Base_Insee_Logts_2023!A:N,12,FALSE)</f>
        <v>466.92547000000002</v>
      </c>
      <c r="H469" s="9">
        <f>VLOOKUP(A469,Base_Insee_Logts_2023!A:N,13,FALSE)</f>
        <v>176.94229999999999</v>
      </c>
      <c r="I469" s="9">
        <f>VLOOKUP(A469,Base_Insee_Logts_2023!A:N,14,FALSE)</f>
        <v>289.98316999999997</v>
      </c>
      <c r="J469" s="6">
        <v>2.2999999999999998</v>
      </c>
      <c r="K469" s="10">
        <f t="shared" si="14"/>
        <v>0.96432007938839548</v>
      </c>
      <c r="L469" s="7">
        <f t="shared" si="15"/>
        <v>1.7428759623442083</v>
      </c>
    </row>
    <row r="470" spans="1:12" s="5" customFormat="1" x14ac:dyDescent="0.25">
      <c r="A470" s="8">
        <v>77470</v>
      </c>
      <c r="B470" s="5" t="s">
        <v>26</v>
      </c>
      <c r="C470" s="5" t="s">
        <v>498</v>
      </c>
      <c r="D470" t="s">
        <v>219</v>
      </c>
      <c r="E470" t="s">
        <v>1390</v>
      </c>
      <c r="F470" s="9">
        <f>VLOOKUP(A470,Base_Insee_Logts_2023!A:N,10,FALSE)</f>
        <v>3300.3015599999999</v>
      </c>
      <c r="G470" s="9">
        <f>VLOOKUP(A470,Base_Insee_Logts_2023!A:N,12,FALSE)</f>
        <v>2855.0171700000001</v>
      </c>
      <c r="H470" s="9">
        <f>VLOOKUP(A470,Base_Insee_Logts_2023!A:N,13,FALSE)</f>
        <v>1638.82583</v>
      </c>
      <c r="I470" s="9">
        <f>VLOOKUP(A470,Base_Insee_Logts_2023!A:N,14,FALSE)</f>
        <v>1216.1913300000001</v>
      </c>
      <c r="J470" s="6">
        <v>2.2999999999999998</v>
      </c>
      <c r="K470" s="10">
        <f t="shared" si="14"/>
        <v>0.86507766581184786</v>
      </c>
      <c r="L470" s="7">
        <f t="shared" si="15"/>
        <v>1.3441395606891149</v>
      </c>
    </row>
    <row r="471" spans="1:12" s="5" customFormat="1" x14ac:dyDescent="0.25">
      <c r="A471" s="8">
        <v>77471</v>
      </c>
      <c r="B471" s="5" t="s">
        <v>26</v>
      </c>
      <c r="C471" s="5" t="s">
        <v>499</v>
      </c>
      <c r="D471" t="s">
        <v>28</v>
      </c>
      <c r="E471" t="s">
        <v>1389</v>
      </c>
      <c r="F471" s="9">
        <f>VLOOKUP(A471,Base_Insee_Logts_2023!A:N,10,FALSE)</f>
        <v>154.7269</v>
      </c>
      <c r="G471" s="9">
        <f>VLOOKUP(A471,Base_Insee_Logts_2023!A:N,12,FALSE)</f>
        <v>146.79250999999999</v>
      </c>
      <c r="H471" s="9">
        <f>VLOOKUP(A471,Base_Insee_Logts_2023!A:N,13,FALSE)</f>
        <v>73.061689999999999</v>
      </c>
      <c r="I471" s="9">
        <f>VLOOKUP(A471,Base_Insee_Logts_2023!A:N,14,FALSE)</f>
        <v>73.730829999999997</v>
      </c>
      <c r="J471" s="6">
        <v>2.2999999999999998</v>
      </c>
      <c r="K471" s="10">
        <f t="shared" si="14"/>
        <v>0.94872003510701752</v>
      </c>
      <c r="L471" s="7">
        <f t="shared" si="15"/>
        <v>1.5681991883764232</v>
      </c>
    </row>
    <row r="472" spans="1:12" s="5" customFormat="1" x14ac:dyDescent="0.25">
      <c r="A472" s="8">
        <v>77472</v>
      </c>
      <c r="B472" s="5" t="s">
        <v>26</v>
      </c>
      <c r="C472" s="5" t="s">
        <v>500</v>
      </c>
      <c r="D472" t="s">
        <v>68</v>
      </c>
      <c r="E472" t="s">
        <v>1389</v>
      </c>
      <c r="F472" s="9">
        <f>VLOOKUP(A472,Base_Insee_Logts_2023!A:N,10,FALSE)</f>
        <v>192.28179</v>
      </c>
      <c r="G472" s="9">
        <f>VLOOKUP(A472,Base_Insee_Logts_2023!A:N,12,FALSE)</f>
        <v>190.22901999999999</v>
      </c>
      <c r="H472" s="9">
        <f>VLOOKUP(A472,Base_Insee_Logts_2023!A:N,13,FALSE)</f>
        <v>78.532719999999998</v>
      </c>
      <c r="I472" s="9">
        <f>VLOOKUP(A472,Base_Insee_Logts_2023!A:N,14,FALSE)</f>
        <v>111.69629999999999</v>
      </c>
      <c r="J472" s="6">
        <v>2.2999999999999998</v>
      </c>
      <c r="K472" s="10">
        <f t="shared" si="14"/>
        <v>0.98932415804949592</v>
      </c>
      <c r="L472" s="7">
        <f t="shared" si="15"/>
        <v>1.7444928612324648</v>
      </c>
    </row>
    <row r="473" spans="1:12" s="5" customFormat="1" x14ac:dyDescent="0.25">
      <c r="A473" s="8">
        <v>77473</v>
      </c>
      <c r="B473" s="5" t="s">
        <v>26</v>
      </c>
      <c r="C473" s="5" t="s">
        <v>501</v>
      </c>
      <c r="D473" t="s">
        <v>122</v>
      </c>
      <c r="E473" t="s">
        <v>1389</v>
      </c>
      <c r="F473" s="9">
        <f>VLOOKUP(A473,Base_Insee_Logts_2023!A:N,10,FALSE)</f>
        <v>204</v>
      </c>
      <c r="G473" s="9">
        <f>VLOOKUP(A473,Base_Insee_Logts_2023!A:N,12,FALSE)</f>
        <v>201</v>
      </c>
      <c r="H473" s="9">
        <f>VLOOKUP(A473,Base_Insee_Logts_2023!A:N,13,FALSE)</f>
        <v>80</v>
      </c>
      <c r="I473" s="9">
        <f>VLOOKUP(A473,Base_Insee_Logts_2023!A:N,14,FALSE)</f>
        <v>121</v>
      </c>
      <c r="J473" s="6">
        <v>2.2999999999999998</v>
      </c>
      <c r="K473" s="10">
        <f t="shared" si="14"/>
        <v>0.98529411764705888</v>
      </c>
      <c r="L473" s="7">
        <f t="shared" si="15"/>
        <v>1.7563725490196076</v>
      </c>
    </row>
    <row r="474" spans="1:12" s="5" customFormat="1" x14ac:dyDescent="0.25">
      <c r="A474" s="8">
        <v>77474</v>
      </c>
      <c r="B474" s="5" t="s">
        <v>26</v>
      </c>
      <c r="C474" s="5" t="s">
        <v>502</v>
      </c>
      <c r="D474" t="s">
        <v>61</v>
      </c>
      <c r="E474" t="s">
        <v>1389</v>
      </c>
      <c r="F474" s="9">
        <f>VLOOKUP(A474,Base_Insee_Logts_2023!A:N,10,FALSE)</f>
        <v>272.13958000000002</v>
      </c>
      <c r="G474" s="9">
        <f>VLOOKUP(A474,Base_Insee_Logts_2023!A:N,12,FALSE)</f>
        <v>257.59302000000002</v>
      </c>
      <c r="H474" s="9">
        <f>VLOOKUP(A474,Base_Insee_Logts_2023!A:N,13,FALSE)</f>
        <v>80.98742</v>
      </c>
      <c r="I474" s="9">
        <f>VLOOKUP(A474,Base_Insee_Logts_2023!A:N,14,FALSE)</f>
        <v>176.60560000000001</v>
      </c>
      <c r="J474" s="6">
        <v>2.2999999999999998</v>
      </c>
      <c r="K474" s="10">
        <f t="shared" si="14"/>
        <v>0.94654742981524409</v>
      </c>
      <c r="L474" s="7">
        <f t="shared" si="15"/>
        <v>1.7901853894240594</v>
      </c>
    </row>
    <row r="475" spans="1:12" s="5" customFormat="1" x14ac:dyDescent="0.25">
      <c r="A475" s="8">
        <v>77475</v>
      </c>
      <c r="B475" s="5" t="s">
        <v>26</v>
      </c>
      <c r="C475" s="5" t="s">
        <v>503</v>
      </c>
      <c r="D475" t="s">
        <v>61</v>
      </c>
      <c r="E475" t="s">
        <v>1391</v>
      </c>
      <c r="F475" s="9">
        <f>VLOOKUP(A475,Base_Insee_Logts_2023!A:N,10,FALSE)</f>
        <v>2042.54953</v>
      </c>
      <c r="G475" s="9">
        <f>VLOOKUP(A475,Base_Insee_Logts_2023!A:N,12,FALSE)</f>
        <v>1807.1598100000001</v>
      </c>
      <c r="H475" s="9">
        <f>VLOOKUP(A475,Base_Insee_Logts_2023!A:N,13,FALSE)</f>
        <v>972.91530999999998</v>
      </c>
      <c r="I475" s="9">
        <f>VLOOKUP(A475,Base_Insee_Logts_2023!A:N,14,FALSE)</f>
        <v>834.24450000000002</v>
      </c>
      <c r="J475" s="6">
        <v>2.2000000000000002</v>
      </c>
      <c r="K475" s="10">
        <f t="shared" si="14"/>
        <v>0.88475690966475617</v>
      </c>
      <c r="L475" s="7">
        <f t="shared" si="15"/>
        <v>1.3748764320050542</v>
      </c>
    </row>
    <row r="476" spans="1:12" s="5" customFormat="1" x14ac:dyDescent="0.25">
      <c r="A476" s="8">
        <v>77476</v>
      </c>
      <c r="B476" s="5" t="s">
        <v>26</v>
      </c>
      <c r="C476" s="5" t="s">
        <v>504</v>
      </c>
      <c r="D476" t="s">
        <v>40</v>
      </c>
      <c r="E476" t="s">
        <v>1389</v>
      </c>
      <c r="F476" s="9">
        <f>VLOOKUP(A476,Base_Insee_Logts_2023!A:N,10,FALSE)</f>
        <v>94.191490000000002</v>
      </c>
      <c r="G476" s="9">
        <f>VLOOKUP(A476,Base_Insee_Logts_2023!A:N,12,FALSE)</f>
        <v>92.208510000000004</v>
      </c>
      <c r="H476" s="9">
        <f>VLOOKUP(A476,Base_Insee_Logts_2023!A:N,13,FALSE)</f>
        <v>28.75319</v>
      </c>
      <c r="I476" s="9">
        <f>VLOOKUP(A476,Base_Insee_Logts_2023!A:N,14,FALSE)</f>
        <v>63.45532</v>
      </c>
      <c r="J476" s="6">
        <v>2.2999999999999998</v>
      </c>
      <c r="K476" s="10">
        <f t="shared" si="14"/>
        <v>0.97894735501052166</v>
      </c>
      <c r="L476" s="7">
        <f t="shared" si="15"/>
        <v>1.8547368345059623</v>
      </c>
    </row>
    <row r="477" spans="1:12" s="5" customFormat="1" x14ac:dyDescent="0.25">
      <c r="A477" s="8">
        <v>77477</v>
      </c>
      <c r="B477" s="5" t="s">
        <v>26</v>
      </c>
      <c r="C477" s="5" t="s">
        <v>505</v>
      </c>
      <c r="D477" t="s">
        <v>28</v>
      </c>
      <c r="E477" t="s">
        <v>1389</v>
      </c>
      <c r="F477" s="9">
        <f>VLOOKUP(A477,Base_Insee_Logts_2023!A:N,10,FALSE)</f>
        <v>373.41153000000003</v>
      </c>
      <c r="G477" s="9">
        <f>VLOOKUP(A477,Base_Insee_Logts_2023!A:N,12,FALSE)</f>
        <v>364.47138000000001</v>
      </c>
      <c r="H477" s="9">
        <f>VLOOKUP(A477,Base_Insee_Logts_2023!A:N,13,FALSE)</f>
        <v>157.36527000000001</v>
      </c>
      <c r="I477" s="9">
        <f>VLOOKUP(A477,Base_Insee_Logts_2023!A:N,14,FALSE)</f>
        <v>207.10611</v>
      </c>
      <c r="J477" s="6">
        <v>2.2999999999999998</v>
      </c>
      <c r="K477" s="10">
        <f t="shared" si="14"/>
        <v>0.97605818438439751</v>
      </c>
      <c r="L477" s="7">
        <f t="shared" si="15"/>
        <v>1.6970802240627116</v>
      </c>
    </row>
    <row r="478" spans="1:12" s="5" customFormat="1" x14ac:dyDescent="0.25">
      <c r="A478" s="8">
        <v>77478</v>
      </c>
      <c r="B478" s="5" t="s">
        <v>26</v>
      </c>
      <c r="C478" s="5" t="s">
        <v>506</v>
      </c>
      <c r="D478" t="s">
        <v>30</v>
      </c>
      <c r="E478" t="s">
        <v>1389</v>
      </c>
      <c r="F478" s="9">
        <f>VLOOKUP(A478,Base_Insee_Logts_2023!A:N,10,FALSE)</f>
        <v>418.99702000000002</v>
      </c>
      <c r="G478" s="9">
        <f>VLOOKUP(A478,Base_Insee_Logts_2023!A:N,12,FALSE)</f>
        <v>390.72341999999998</v>
      </c>
      <c r="H478" s="9">
        <f>VLOOKUP(A478,Base_Insee_Logts_2023!A:N,13,FALSE)</f>
        <v>190.53153</v>
      </c>
      <c r="I478" s="9">
        <f>VLOOKUP(A478,Base_Insee_Logts_2023!A:N,14,FALSE)</f>
        <v>200.19189</v>
      </c>
      <c r="J478" s="6">
        <v>2.2999999999999998</v>
      </c>
      <c r="K478" s="10">
        <f t="shared" si="14"/>
        <v>0.93252076112617688</v>
      </c>
      <c r="L478" s="7">
        <f t="shared" si="15"/>
        <v>1.5536456011071389</v>
      </c>
    </row>
    <row r="479" spans="1:12" s="5" customFormat="1" x14ac:dyDescent="0.25">
      <c r="A479" s="8">
        <v>77479</v>
      </c>
      <c r="B479" s="5" t="s">
        <v>26</v>
      </c>
      <c r="C479" s="5" t="s">
        <v>507</v>
      </c>
      <c r="D479" t="s">
        <v>97</v>
      </c>
      <c r="E479" t="s">
        <v>1392</v>
      </c>
      <c r="F479" s="9">
        <f>VLOOKUP(A479,Base_Insee_Logts_2023!A:N,10,FALSE)</f>
        <v>5958.5788300000004</v>
      </c>
      <c r="G479" s="9">
        <f>VLOOKUP(A479,Base_Insee_Logts_2023!A:N,12,FALSE)</f>
        <v>4974.9379499999995</v>
      </c>
      <c r="H479" s="9">
        <f>VLOOKUP(A479,Base_Insee_Logts_2023!A:N,13,FALSE)</f>
        <v>3315.9337799999998</v>
      </c>
      <c r="I479" s="9">
        <f>VLOOKUP(A479,Base_Insee_Logts_2023!A:N,14,FALSE)</f>
        <v>1659.0041699999999</v>
      </c>
      <c r="J479" s="6">
        <v>2.2000000000000002</v>
      </c>
      <c r="K479" s="10">
        <f t="shared" si="14"/>
        <v>0.83492022039758751</v>
      </c>
      <c r="L479" s="7">
        <f t="shared" si="15"/>
        <v>1.1690275739794147</v>
      </c>
    </row>
    <row r="480" spans="1:12" s="5" customFormat="1" x14ac:dyDescent="0.25">
      <c r="A480" s="8">
        <v>77480</v>
      </c>
      <c r="B480" s="5" t="s">
        <v>26</v>
      </c>
      <c r="C480" s="5" t="s">
        <v>508</v>
      </c>
      <c r="D480" t="s">
        <v>34</v>
      </c>
      <c r="E480" t="s">
        <v>1389</v>
      </c>
      <c r="F480" s="9">
        <f>VLOOKUP(A480,Base_Insee_Logts_2023!A:N,10,FALSE)</f>
        <v>343</v>
      </c>
      <c r="G480" s="9">
        <f>VLOOKUP(A480,Base_Insee_Logts_2023!A:N,12,FALSE)</f>
        <v>323</v>
      </c>
      <c r="H480" s="9">
        <f>VLOOKUP(A480,Base_Insee_Logts_2023!A:N,13,FALSE)</f>
        <v>129</v>
      </c>
      <c r="I480" s="9">
        <f>VLOOKUP(A480,Base_Insee_Logts_2023!A:N,14,FALSE)</f>
        <v>194</v>
      </c>
      <c r="J480" s="6">
        <v>2.2999999999999998</v>
      </c>
      <c r="K480" s="10">
        <f t="shared" si="14"/>
        <v>0.94169096209912539</v>
      </c>
      <c r="L480" s="7">
        <f t="shared" si="15"/>
        <v>1.6769679300291547</v>
      </c>
    </row>
    <row r="481" spans="1:12" s="5" customFormat="1" x14ac:dyDescent="0.25">
      <c r="A481" s="8">
        <v>77481</v>
      </c>
      <c r="B481" s="5" t="s">
        <v>26</v>
      </c>
      <c r="C481" s="5" t="s">
        <v>509</v>
      </c>
      <c r="D481" t="s">
        <v>44</v>
      </c>
      <c r="E481" t="s">
        <v>1389</v>
      </c>
      <c r="F481" s="9">
        <f>VLOOKUP(A481,Base_Insee_Logts_2023!A:N,10,FALSE)</f>
        <v>78.376339999999999</v>
      </c>
      <c r="G481" s="9">
        <f>VLOOKUP(A481,Base_Insee_Logts_2023!A:N,12,FALSE)</f>
        <v>75.198920000000001</v>
      </c>
      <c r="H481" s="9">
        <f>VLOOKUP(A481,Base_Insee_Logts_2023!A:N,13,FALSE)</f>
        <v>20.123660000000001</v>
      </c>
      <c r="I481" s="9">
        <f>VLOOKUP(A481,Base_Insee_Logts_2023!A:N,14,FALSE)</f>
        <v>55.075270000000003</v>
      </c>
      <c r="J481" s="6">
        <v>2.2999999999999998</v>
      </c>
      <c r="K481" s="10">
        <f t="shared" si="14"/>
        <v>0.95945944911436287</v>
      </c>
      <c r="L481" s="7">
        <f t="shared" si="15"/>
        <v>1.8729731574605297</v>
      </c>
    </row>
    <row r="482" spans="1:12" s="5" customFormat="1" x14ac:dyDescent="0.25">
      <c r="A482" s="8">
        <v>77482</v>
      </c>
      <c r="B482" s="5" t="s">
        <v>26</v>
      </c>
      <c r="C482" s="5" t="s">
        <v>510</v>
      </c>
      <c r="D482" t="s">
        <v>58</v>
      </c>
      <c r="E482" t="s">
        <v>1391</v>
      </c>
      <c r="F482" s="9">
        <f>VLOOKUP(A482,Base_Insee_Logts_2023!A:N,10,FALSE)</f>
        <v>1504.65518</v>
      </c>
      <c r="G482" s="9">
        <f>VLOOKUP(A482,Base_Insee_Logts_2023!A:N,12,FALSE)</f>
        <v>1293.98098</v>
      </c>
      <c r="H482" s="9">
        <f>VLOOKUP(A482,Base_Insee_Logts_2023!A:N,13,FALSE)</f>
        <v>768.16069000000005</v>
      </c>
      <c r="I482" s="9">
        <f>VLOOKUP(A482,Base_Insee_Logts_2023!A:N,14,FALSE)</f>
        <v>525.82029</v>
      </c>
      <c r="J482" s="6">
        <v>2.2000000000000002</v>
      </c>
      <c r="K482" s="10">
        <f t="shared" si="14"/>
        <v>0.85998506315579892</v>
      </c>
      <c r="L482" s="7">
        <f t="shared" si="15"/>
        <v>1.279339847153552</v>
      </c>
    </row>
    <row r="483" spans="1:12" s="5" customFormat="1" x14ac:dyDescent="0.25">
      <c r="A483" s="8">
        <v>77483</v>
      </c>
      <c r="B483" s="5" t="s">
        <v>26</v>
      </c>
      <c r="C483" s="5" t="s">
        <v>511</v>
      </c>
      <c r="D483" t="s">
        <v>61</v>
      </c>
      <c r="E483" t="s">
        <v>1389</v>
      </c>
      <c r="F483" s="9">
        <f>VLOOKUP(A483,Base_Insee_Logts_2023!A:N,10,FALSE)</f>
        <v>875.44613000000004</v>
      </c>
      <c r="G483" s="9">
        <f>VLOOKUP(A483,Base_Insee_Logts_2023!A:N,12,FALSE)</f>
        <v>827.87172999999996</v>
      </c>
      <c r="H483" s="9">
        <f>VLOOKUP(A483,Base_Insee_Logts_2023!A:N,13,FALSE)</f>
        <v>397.14033000000001</v>
      </c>
      <c r="I483" s="9">
        <f>VLOOKUP(A483,Base_Insee_Logts_2023!A:N,14,FALSE)</f>
        <v>430.73140000000001</v>
      </c>
      <c r="J483" s="6">
        <v>2.2999999999999998</v>
      </c>
      <c r="K483" s="10">
        <f t="shared" si="14"/>
        <v>0.94565696463813242</v>
      </c>
      <c r="L483" s="7">
        <f t="shared" si="15"/>
        <v>1.5852746416275778</v>
      </c>
    </row>
    <row r="484" spans="1:12" s="5" customFormat="1" x14ac:dyDescent="0.25">
      <c r="A484" s="8">
        <v>77484</v>
      </c>
      <c r="B484" s="5" t="s">
        <v>26</v>
      </c>
      <c r="C484" s="5" t="s">
        <v>512</v>
      </c>
      <c r="D484" t="s">
        <v>30</v>
      </c>
      <c r="E484" t="s">
        <v>1389</v>
      </c>
      <c r="F484" s="9">
        <f>VLOOKUP(A484,Base_Insee_Logts_2023!A:N,10,FALSE)</f>
        <v>99.801469999999995</v>
      </c>
      <c r="G484" s="9">
        <f>VLOOKUP(A484,Base_Insee_Logts_2023!A:N,12,FALSE)</f>
        <v>98.783090000000001</v>
      </c>
      <c r="H484" s="9">
        <f>VLOOKUP(A484,Base_Insee_Logts_2023!A:N,13,FALSE)</f>
        <v>33.606619999999999</v>
      </c>
      <c r="I484" s="9">
        <f>VLOOKUP(A484,Base_Insee_Logts_2023!A:N,14,FALSE)</f>
        <v>65.176469999999995</v>
      </c>
      <c r="J484" s="6">
        <v>2.2999999999999998</v>
      </c>
      <c r="K484" s="10">
        <f t="shared" si="14"/>
        <v>0.98979594188342124</v>
      </c>
      <c r="L484" s="7">
        <f t="shared" si="15"/>
        <v>1.8387755310618168</v>
      </c>
    </row>
    <row r="485" spans="1:12" s="5" customFormat="1" x14ac:dyDescent="0.25">
      <c r="A485" s="8">
        <v>77485</v>
      </c>
      <c r="B485" s="5" t="s">
        <v>26</v>
      </c>
      <c r="C485" s="5" t="s">
        <v>513</v>
      </c>
      <c r="D485" t="s">
        <v>28</v>
      </c>
      <c r="E485" t="s">
        <v>1389</v>
      </c>
      <c r="F485" s="9">
        <f>VLOOKUP(A485,Base_Insee_Logts_2023!A:N,10,FALSE)</f>
        <v>316.08247</v>
      </c>
      <c r="G485" s="9">
        <f>VLOOKUP(A485,Base_Insee_Logts_2023!A:N,12,FALSE)</f>
        <v>309.26992000000001</v>
      </c>
      <c r="H485" s="9">
        <f>VLOOKUP(A485,Base_Insee_Logts_2023!A:N,13,FALSE)</f>
        <v>119.75473</v>
      </c>
      <c r="I485" s="9">
        <f>VLOOKUP(A485,Base_Insee_Logts_2023!A:N,14,FALSE)</f>
        <v>189.51518999999999</v>
      </c>
      <c r="J485" s="6">
        <v>2.2999999999999998</v>
      </c>
      <c r="K485" s="10">
        <f t="shared" si="14"/>
        <v>0.97844692241236919</v>
      </c>
      <c r="L485" s="7">
        <f t="shared" si="15"/>
        <v>1.7578945994695623</v>
      </c>
    </row>
    <row r="486" spans="1:12" s="5" customFormat="1" x14ac:dyDescent="0.25">
      <c r="A486" s="8">
        <v>77486</v>
      </c>
      <c r="B486" s="5" t="s">
        <v>26</v>
      </c>
      <c r="C486" s="5" t="s">
        <v>514</v>
      </c>
      <c r="D486" t="s">
        <v>70</v>
      </c>
      <c r="E486" t="s">
        <v>1389</v>
      </c>
      <c r="F486" s="9">
        <f>VLOOKUP(A486,Base_Insee_Logts_2023!A:N,10,FALSE)</f>
        <v>335.94990000000001</v>
      </c>
      <c r="G486" s="9">
        <f>VLOOKUP(A486,Base_Insee_Logts_2023!A:N,12,FALSE)</f>
        <v>328.81026000000003</v>
      </c>
      <c r="H486" s="9">
        <f>VLOOKUP(A486,Base_Insee_Logts_2023!A:N,13,FALSE)</f>
        <v>133.13310000000001</v>
      </c>
      <c r="I486" s="9">
        <f>VLOOKUP(A486,Base_Insee_Logts_2023!A:N,14,FALSE)</f>
        <v>195.67716999999999</v>
      </c>
      <c r="J486" s="6">
        <v>2.2999999999999998</v>
      </c>
      <c r="K486" s="10">
        <f t="shared" si="14"/>
        <v>0.97874790258904676</v>
      </c>
      <c r="L486" s="7">
        <f t="shared" si="15"/>
        <v>1.7359451245557742</v>
      </c>
    </row>
    <row r="487" spans="1:12" s="5" customFormat="1" x14ac:dyDescent="0.25">
      <c r="A487" s="8">
        <v>77487</v>
      </c>
      <c r="B487" s="5" t="s">
        <v>26</v>
      </c>
      <c r="C487" s="5" t="s">
        <v>515</v>
      </c>
      <c r="D487" t="s">
        <v>78</v>
      </c>
      <c r="E487" t="s">
        <v>1391</v>
      </c>
      <c r="F487" s="9">
        <f>VLOOKUP(A487,Base_Insee_Logts_2023!A:N,10,FALSE)</f>
        <v>4731.1604900000002</v>
      </c>
      <c r="G487" s="9">
        <f>VLOOKUP(A487,Base_Insee_Logts_2023!A:N,12,FALSE)</f>
        <v>4331.5145899999998</v>
      </c>
      <c r="H487" s="9">
        <f>VLOOKUP(A487,Base_Insee_Logts_2023!A:N,13,FALSE)</f>
        <v>2272.3931499999999</v>
      </c>
      <c r="I487" s="9">
        <f>VLOOKUP(A487,Base_Insee_Logts_2023!A:N,14,FALSE)</f>
        <v>2059.1214300000001</v>
      </c>
      <c r="J487" s="6">
        <v>2.2000000000000002</v>
      </c>
      <c r="K487" s="10">
        <f t="shared" si="14"/>
        <v>0.91552899107001118</v>
      </c>
      <c r="L487" s="7">
        <f t="shared" si="15"/>
        <v>1.4377995230510558</v>
      </c>
    </row>
    <row r="488" spans="1:12" s="5" customFormat="1" x14ac:dyDescent="0.25">
      <c r="A488" s="8">
        <v>77489</v>
      </c>
      <c r="B488" s="5" t="s">
        <v>26</v>
      </c>
      <c r="C488" s="5" t="s">
        <v>516</v>
      </c>
      <c r="D488" t="s">
        <v>42</v>
      </c>
      <c r="E488" t="s">
        <v>1389</v>
      </c>
      <c r="F488" s="9">
        <f>VLOOKUP(A488,Base_Insee_Logts_2023!A:N,10,FALSE)</f>
        <v>63</v>
      </c>
      <c r="G488" s="9">
        <f>VLOOKUP(A488,Base_Insee_Logts_2023!A:N,12,FALSE)</f>
        <v>60</v>
      </c>
      <c r="H488" s="9">
        <f>VLOOKUP(A488,Base_Insee_Logts_2023!A:N,13,FALSE)</f>
        <v>20</v>
      </c>
      <c r="I488" s="9">
        <f>VLOOKUP(A488,Base_Insee_Logts_2023!A:N,14,FALSE)</f>
        <v>40</v>
      </c>
      <c r="J488" s="6">
        <v>2.2999999999999998</v>
      </c>
      <c r="K488" s="10">
        <f t="shared" si="14"/>
        <v>0.95238095238095233</v>
      </c>
      <c r="L488" s="7">
        <f t="shared" si="15"/>
        <v>1.7777777777777777</v>
      </c>
    </row>
    <row r="489" spans="1:12" s="5" customFormat="1" x14ac:dyDescent="0.25">
      <c r="A489" s="8">
        <v>77490</v>
      </c>
      <c r="B489" s="5" t="s">
        <v>26</v>
      </c>
      <c r="C489" s="5" t="s">
        <v>517</v>
      </c>
      <c r="D489" t="s">
        <v>40</v>
      </c>
      <c r="E489" t="s">
        <v>1389</v>
      </c>
      <c r="F489" s="9">
        <f>VLOOKUP(A489,Base_Insee_Logts_2023!A:N,10,FALSE)</f>
        <v>286.06429000000003</v>
      </c>
      <c r="G489" s="9">
        <f>VLOOKUP(A489,Base_Insee_Logts_2023!A:N,12,FALSE)</f>
        <v>260.51699000000002</v>
      </c>
      <c r="H489" s="9">
        <f>VLOOKUP(A489,Base_Insee_Logts_2023!A:N,13,FALSE)</f>
        <v>106.15613999999999</v>
      </c>
      <c r="I489" s="9">
        <f>VLOOKUP(A489,Base_Insee_Logts_2023!A:N,14,FALSE)</f>
        <v>154.36085</v>
      </c>
      <c r="J489" s="6">
        <v>2.2999999999999998</v>
      </c>
      <c r="K489" s="10">
        <f t="shared" si="14"/>
        <v>0.91069385137166192</v>
      </c>
      <c r="L489" s="7">
        <f t="shared" si="15"/>
        <v>1.6121763922368637</v>
      </c>
    </row>
    <row r="490" spans="1:12" s="5" customFormat="1" x14ac:dyDescent="0.25">
      <c r="A490" s="8">
        <v>77492</v>
      </c>
      <c r="B490" s="5" t="s">
        <v>26</v>
      </c>
      <c r="C490" s="5" t="s">
        <v>518</v>
      </c>
      <c r="D490" t="s">
        <v>68</v>
      </c>
      <c r="E490" t="s">
        <v>1389</v>
      </c>
      <c r="F490" s="9">
        <f>VLOOKUP(A490,Base_Insee_Logts_2023!A:N,10,FALSE)</f>
        <v>289.60039</v>
      </c>
      <c r="G490" s="9">
        <f>VLOOKUP(A490,Base_Insee_Logts_2023!A:N,12,FALSE)</f>
        <v>258.39280000000002</v>
      </c>
      <c r="H490" s="9">
        <f>VLOOKUP(A490,Base_Insee_Logts_2023!A:N,13,FALSE)</f>
        <v>131.86391</v>
      </c>
      <c r="I490" s="9">
        <f>VLOOKUP(A490,Base_Insee_Logts_2023!A:N,14,FALSE)</f>
        <v>126.52888</v>
      </c>
      <c r="J490" s="6">
        <v>2.2999999999999998</v>
      </c>
      <c r="K490" s="10">
        <f t="shared" si="14"/>
        <v>0.89223912992658616</v>
      </c>
      <c r="L490" s="7">
        <f t="shared" si="15"/>
        <v>1.4602201813333191</v>
      </c>
    </row>
    <row r="491" spans="1:12" s="5" customFormat="1" x14ac:dyDescent="0.25">
      <c r="A491" s="8">
        <v>77493</v>
      </c>
      <c r="B491" s="5" t="s">
        <v>26</v>
      </c>
      <c r="C491" s="5" t="s">
        <v>519</v>
      </c>
      <c r="D491" t="s">
        <v>44</v>
      </c>
      <c r="E491" t="s">
        <v>1390</v>
      </c>
      <c r="F491" s="9">
        <f>VLOOKUP(A491,Base_Insee_Logts_2023!A:N,10,FALSE)</f>
        <v>1216</v>
      </c>
      <c r="G491" s="9">
        <f>VLOOKUP(A491,Base_Insee_Logts_2023!A:N,12,FALSE)</f>
        <v>1098</v>
      </c>
      <c r="H491" s="9">
        <f>VLOOKUP(A491,Base_Insee_Logts_2023!A:N,13,FALSE)</f>
        <v>526</v>
      </c>
      <c r="I491" s="9">
        <f>VLOOKUP(A491,Base_Insee_Logts_2023!A:N,14,FALSE)</f>
        <v>572</v>
      </c>
      <c r="J491" s="6">
        <v>2.2999999999999998</v>
      </c>
      <c r="K491" s="10">
        <f t="shared" si="14"/>
        <v>0.90296052631578949</v>
      </c>
      <c r="L491" s="7">
        <f t="shared" si="15"/>
        <v>1.5144736842105262</v>
      </c>
    </row>
    <row r="492" spans="1:12" s="5" customFormat="1" x14ac:dyDescent="0.25">
      <c r="A492" s="8">
        <v>77494</v>
      </c>
      <c r="B492" s="5" t="s">
        <v>26</v>
      </c>
      <c r="C492" s="5" t="s">
        <v>520</v>
      </c>
      <c r="D492" t="s">
        <v>122</v>
      </c>
      <c r="E492" t="s">
        <v>1390</v>
      </c>
      <c r="F492" s="9">
        <f>VLOOKUP(A492,Base_Insee_Logts_2023!A:N,10,FALSE)</f>
        <v>1028.2140899999999</v>
      </c>
      <c r="G492" s="9">
        <f>VLOOKUP(A492,Base_Insee_Logts_2023!A:N,12,FALSE)</f>
        <v>990.20380999999998</v>
      </c>
      <c r="H492" s="9">
        <f>VLOOKUP(A492,Base_Insee_Logts_2023!A:N,13,FALSE)</f>
        <v>424.73084</v>
      </c>
      <c r="I492" s="9">
        <f>VLOOKUP(A492,Base_Insee_Logts_2023!A:N,14,FALSE)</f>
        <v>565.47295999999994</v>
      </c>
      <c r="J492" s="6">
        <v>2.2999999999999998</v>
      </c>
      <c r="K492" s="10">
        <f t="shared" si="14"/>
        <v>0.9630327182153281</v>
      </c>
      <c r="L492" s="7">
        <f t="shared" si="15"/>
        <v>1.6779760798648458</v>
      </c>
    </row>
    <row r="493" spans="1:12" s="5" customFormat="1" x14ac:dyDescent="0.25">
      <c r="A493" s="8">
        <v>77495</v>
      </c>
      <c r="B493" s="5" t="s">
        <v>26</v>
      </c>
      <c r="C493" s="5" t="s">
        <v>521</v>
      </c>
      <c r="D493" t="s">
        <v>110</v>
      </c>
      <c r="E493" t="s">
        <v>1392</v>
      </c>
      <c r="F493" s="9">
        <f>VLOOKUP(A493,Base_Insee_Logts_2023!A:N,10,FALSE)</f>
        <v>3404</v>
      </c>
      <c r="G493" s="9">
        <f>VLOOKUP(A493,Base_Insee_Logts_2023!A:N,12,FALSE)</f>
        <v>3155</v>
      </c>
      <c r="H493" s="9">
        <f>VLOOKUP(A493,Base_Insee_Logts_2023!A:N,13,FALSE)</f>
        <v>1486</v>
      </c>
      <c r="I493" s="9">
        <f>VLOOKUP(A493,Base_Insee_Logts_2023!A:N,14,FALSE)</f>
        <v>1669</v>
      </c>
      <c r="J493" s="6">
        <v>2.2000000000000002</v>
      </c>
      <c r="K493" s="10">
        <f t="shared" si="14"/>
        <v>0.92685076380728559</v>
      </c>
      <c r="L493" s="7">
        <f t="shared" si="15"/>
        <v>1.5152173913043478</v>
      </c>
    </row>
    <row r="494" spans="1:12" s="5" customFormat="1" x14ac:dyDescent="0.25">
      <c r="A494" s="8">
        <v>77496</v>
      </c>
      <c r="B494" s="5" t="s">
        <v>26</v>
      </c>
      <c r="C494" s="5" t="s">
        <v>522</v>
      </c>
      <c r="D494" t="s">
        <v>44</v>
      </c>
      <c r="E494" t="s">
        <v>1389</v>
      </c>
      <c r="F494" s="9">
        <f>VLOOKUP(A494,Base_Insee_Logts_2023!A:N,10,FALSE)</f>
        <v>76.190479999999994</v>
      </c>
      <c r="G494" s="9">
        <f>VLOOKUP(A494,Base_Insee_Logts_2023!A:N,12,FALSE)</f>
        <v>75.174599999999998</v>
      </c>
      <c r="H494" s="9">
        <f>VLOOKUP(A494,Base_Insee_Logts_2023!A:N,13,FALSE)</f>
        <v>32.507939999999998</v>
      </c>
      <c r="I494" s="9">
        <f>VLOOKUP(A494,Base_Insee_Logts_2023!A:N,14,FALSE)</f>
        <v>42.666670000000003</v>
      </c>
      <c r="J494" s="6">
        <v>2.2999999999999998</v>
      </c>
      <c r="K494" s="10">
        <f t="shared" si="14"/>
        <v>0.98666657566667126</v>
      </c>
      <c r="L494" s="7">
        <f t="shared" si="15"/>
        <v>1.7146667273916636</v>
      </c>
    </row>
    <row r="495" spans="1:12" s="5" customFormat="1" x14ac:dyDescent="0.25">
      <c r="A495" s="8">
        <v>77498</v>
      </c>
      <c r="B495" s="5" t="s">
        <v>26</v>
      </c>
      <c r="C495" s="5" t="s">
        <v>523</v>
      </c>
      <c r="D495" t="s">
        <v>61</v>
      </c>
      <c r="E495" t="s">
        <v>1389</v>
      </c>
      <c r="F495" s="9">
        <f>VLOOKUP(A495,Base_Insee_Logts_2023!A:N,10,FALSE)</f>
        <v>118.03001999999999</v>
      </c>
      <c r="G495" s="9">
        <f>VLOOKUP(A495,Base_Insee_Logts_2023!A:N,12,FALSE)</f>
        <v>113.01178</v>
      </c>
      <c r="H495" s="9">
        <f>VLOOKUP(A495,Base_Insee_Logts_2023!A:N,13,FALSE)</f>
        <v>33.194499999999998</v>
      </c>
      <c r="I495" s="9">
        <f>VLOOKUP(A495,Base_Insee_Logts_2023!A:N,14,FALSE)</f>
        <v>79.817279999999997</v>
      </c>
      <c r="J495" s="6">
        <v>2.2999999999999998</v>
      </c>
      <c r="K495" s="10">
        <f t="shared" si="14"/>
        <v>0.9574833588946271</v>
      </c>
      <c r="L495" s="7">
        <f t="shared" si="15"/>
        <v>1.8366026202486452</v>
      </c>
    </row>
    <row r="496" spans="1:12" s="5" customFormat="1" x14ac:dyDescent="0.25">
      <c r="A496" s="8">
        <v>77500</v>
      </c>
      <c r="B496" s="5" t="s">
        <v>26</v>
      </c>
      <c r="C496" s="5" t="s">
        <v>524</v>
      </c>
      <c r="D496" t="s">
        <v>42</v>
      </c>
      <c r="E496" t="s">
        <v>1389</v>
      </c>
      <c r="F496" s="9">
        <f>VLOOKUP(A496,Base_Insee_Logts_2023!A:N,10,FALSE)</f>
        <v>188.23563999999999</v>
      </c>
      <c r="G496" s="9">
        <f>VLOOKUP(A496,Base_Insee_Logts_2023!A:N,12,FALSE)</f>
        <v>184.59271000000001</v>
      </c>
      <c r="H496" s="9">
        <f>VLOOKUP(A496,Base_Insee_Logts_2023!A:N,13,FALSE)</f>
        <v>67.124260000000007</v>
      </c>
      <c r="I496" s="9">
        <f>VLOOKUP(A496,Base_Insee_Logts_2023!A:N,14,FALSE)</f>
        <v>117.46845999999999</v>
      </c>
      <c r="J496" s="6">
        <v>2.2999999999999998</v>
      </c>
      <c r="K496" s="10">
        <f t="shared" si="14"/>
        <v>0.98064696993619282</v>
      </c>
      <c r="L496" s="7">
        <f t="shared" si="15"/>
        <v>1.791912084236545</v>
      </c>
    </row>
    <row r="497" spans="1:12" s="5" customFormat="1" x14ac:dyDescent="0.25">
      <c r="A497" s="8">
        <v>77501</v>
      </c>
      <c r="B497" s="5" t="s">
        <v>26</v>
      </c>
      <c r="C497" s="5" t="s">
        <v>525</v>
      </c>
      <c r="D497" t="s">
        <v>122</v>
      </c>
      <c r="E497" t="s">
        <v>1389</v>
      </c>
      <c r="F497" s="9">
        <f>VLOOKUP(A497,Base_Insee_Logts_2023!A:N,10,FALSE)</f>
        <v>306.83407999999997</v>
      </c>
      <c r="G497" s="9">
        <f>VLOOKUP(A497,Base_Insee_Logts_2023!A:N,12,FALSE)</f>
        <v>293.77591000000001</v>
      </c>
      <c r="H497" s="9">
        <f>VLOOKUP(A497,Base_Insee_Logts_2023!A:N,13,FALSE)</f>
        <v>117.49446</v>
      </c>
      <c r="I497" s="9">
        <f>VLOOKUP(A497,Base_Insee_Logts_2023!A:N,14,FALSE)</f>
        <v>176.28145000000001</v>
      </c>
      <c r="J497" s="6">
        <v>2.2999999999999998</v>
      </c>
      <c r="K497" s="10">
        <f t="shared" si="14"/>
        <v>0.95744224370382858</v>
      </c>
      <c r="L497" s="7">
        <f t="shared" si="15"/>
        <v>1.7043145761383482</v>
      </c>
    </row>
    <row r="498" spans="1:12" s="5" customFormat="1" x14ac:dyDescent="0.25">
      <c r="A498" s="8">
        <v>77504</v>
      </c>
      <c r="B498" s="5" t="s">
        <v>26</v>
      </c>
      <c r="C498" s="5" t="s">
        <v>526</v>
      </c>
      <c r="D498" t="s">
        <v>122</v>
      </c>
      <c r="E498" t="s">
        <v>1389</v>
      </c>
      <c r="F498" s="9">
        <f>VLOOKUP(A498,Base_Insee_Logts_2023!A:N,10,FALSE)</f>
        <v>450.62295</v>
      </c>
      <c r="G498" s="9">
        <f>VLOOKUP(A498,Base_Insee_Logts_2023!A:N,12,FALSE)</f>
        <v>447.53028</v>
      </c>
      <c r="H498" s="9">
        <f>VLOOKUP(A498,Base_Insee_Logts_2023!A:N,13,FALSE)</f>
        <v>178.14049</v>
      </c>
      <c r="I498" s="9">
        <f>VLOOKUP(A498,Base_Insee_Logts_2023!A:N,14,FALSE)</f>
        <v>269.38979</v>
      </c>
      <c r="J498" s="6">
        <v>2.2999999999999998</v>
      </c>
      <c r="K498" s="10">
        <f t="shared" si="14"/>
        <v>0.99313690081696904</v>
      </c>
      <c r="L498" s="7">
        <f t="shared" si="15"/>
        <v>1.7702982216063339</v>
      </c>
    </row>
    <row r="499" spans="1:12" s="5" customFormat="1" x14ac:dyDescent="0.25">
      <c r="A499" s="8">
        <v>77505</v>
      </c>
      <c r="B499" s="5" t="s">
        <v>26</v>
      </c>
      <c r="C499" s="5" t="s">
        <v>527</v>
      </c>
      <c r="D499" t="s">
        <v>61</v>
      </c>
      <c r="E499" t="s">
        <v>1389</v>
      </c>
      <c r="F499" s="9">
        <f>VLOOKUP(A499,Base_Insee_Logts_2023!A:N,10,FALSE)</f>
        <v>138.97228999999999</v>
      </c>
      <c r="G499" s="9">
        <f>VLOOKUP(A499,Base_Insee_Logts_2023!A:N,12,FALSE)</f>
        <v>135.77852999999999</v>
      </c>
      <c r="H499" s="9">
        <f>VLOOKUP(A499,Base_Insee_Logts_2023!A:N,13,FALSE)</f>
        <v>46.32976</v>
      </c>
      <c r="I499" s="9">
        <f>VLOOKUP(A499,Base_Insee_Logts_2023!A:N,14,FALSE)</f>
        <v>89.448769999999996</v>
      </c>
      <c r="J499" s="6">
        <v>2.2999999999999998</v>
      </c>
      <c r="K499" s="10">
        <f t="shared" si="14"/>
        <v>0.97701872797807388</v>
      </c>
      <c r="L499" s="7">
        <f t="shared" si="15"/>
        <v>1.8137567640282821</v>
      </c>
    </row>
    <row r="500" spans="1:12" s="5" customFormat="1" x14ac:dyDescent="0.25">
      <c r="A500" s="8">
        <v>77506</v>
      </c>
      <c r="B500" s="5" t="s">
        <v>26</v>
      </c>
      <c r="C500" s="5" t="s">
        <v>528</v>
      </c>
      <c r="D500" t="s">
        <v>122</v>
      </c>
      <c r="E500" t="s">
        <v>1389</v>
      </c>
      <c r="F500" s="9">
        <f>VLOOKUP(A500,Base_Insee_Logts_2023!A:N,10,FALSE)</f>
        <v>288.16144000000003</v>
      </c>
      <c r="G500" s="9">
        <f>VLOOKUP(A500,Base_Insee_Logts_2023!A:N,12,FALSE)</f>
        <v>281.07959</v>
      </c>
      <c r="H500" s="9">
        <f>VLOOKUP(A500,Base_Insee_Logts_2023!A:N,13,FALSE)</f>
        <v>100.58311</v>
      </c>
      <c r="I500" s="9">
        <f>VLOOKUP(A500,Base_Insee_Logts_2023!A:N,14,FALSE)</f>
        <v>180.49647999999999</v>
      </c>
      <c r="J500" s="6">
        <v>2.2999999999999998</v>
      </c>
      <c r="K500" s="10">
        <f t="shared" si="14"/>
        <v>0.97542401925809352</v>
      </c>
      <c r="L500" s="7">
        <f t="shared" si="15"/>
        <v>1.7897086230551871</v>
      </c>
    </row>
    <row r="501" spans="1:12" s="5" customFormat="1" x14ac:dyDescent="0.25">
      <c r="A501" s="8">
        <v>77507</v>
      </c>
      <c r="B501" s="5" t="s">
        <v>26</v>
      </c>
      <c r="C501" s="5" t="s">
        <v>529</v>
      </c>
      <c r="D501" t="s">
        <v>51</v>
      </c>
      <c r="E501" t="s">
        <v>1389</v>
      </c>
      <c r="F501" s="9">
        <f>VLOOKUP(A501,Base_Insee_Logts_2023!A:N,10,FALSE)</f>
        <v>195.10086000000001</v>
      </c>
      <c r="G501" s="9">
        <f>VLOOKUP(A501,Base_Insee_Logts_2023!A:N,12,FALSE)</f>
        <v>188.09152</v>
      </c>
      <c r="H501" s="9">
        <f>VLOOKUP(A501,Base_Insee_Logts_2023!A:N,13,FALSE)</f>
        <v>80.075190000000006</v>
      </c>
      <c r="I501" s="9">
        <f>VLOOKUP(A501,Base_Insee_Logts_2023!A:N,14,FALSE)</f>
        <v>108.01633</v>
      </c>
      <c r="J501" s="6">
        <v>2.2999999999999998</v>
      </c>
      <c r="K501" s="10">
        <f t="shared" si="14"/>
        <v>0.964073249087677</v>
      </c>
      <c r="L501" s="7">
        <f t="shared" si="15"/>
        <v>1.6838098458407613</v>
      </c>
    </row>
    <row r="502" spans="1:12" s="5" customFormat="1" x14ac:dyDescent="0.25">
      <c r="A502" s="8">
        <v>77508</v>
      </c>
      <c r="B502" s="5" t="s">
        <v>26</v>
      </c>
      <c r="C502" s="5" t="s">
        <v>530</v>
      </c>
      <c r="D502" t="s">
        <v>54</v>
      </c>
      <c r="E502" t="s">
        <v>1389</v>
      </c>
      <c r="F502" s="9">
        <f>VLOOKUP(A502,Base_Insee_Logts_2023!A:N,10,FALSE)</f>
        <v>762.25986999999998</v>
      </c>
      <c r="G502" s="9">
        <f>VLOOKUP(A502,Base_Insee_Logts_2023!A:N,12,FALSE)</f>
        <v>701.42970000000003</v>
      </c>
      <c r="H502" s="9">
        <f>VLOOKUP(A502,Base_Insee_Logts_2023!A:N,13,FALSE)</f>
        <v>321.32173999999998</v>
      </c>
      <c r="I502" s="9">
        <f>VLOOKUP(A502,Base_Insee_Logts_2023!A:N,14,FALSE)</f>
        <v>380.10795999999999</v>
      </c>
      <c r="J502" s="6">
        <v>2.2999999999999998</v>
      </c>
      <c r="K502" s="10">
        <f t="shared" si="14"/>
        <v>0.92019759612951946</v>
      </c>
      <c r="L502" s="7">
        <f t="shared" si="15"/>
        <v>1.5684546636306593</v>
      </c>
    </row>
    <row r="503" spans="1:12" s="5" customFormat="1" x14ac:dyDescent="0.25">
      <c r="A503" s="8">
        <v>77509</v>
      </c>
      <c r="B503" s="5" t="s">
        <v>26</v>
      </c>
      <c r="C503" s="5" t="s">
        <v>531</v>
      </c>
      <c r="D503" t="s">
        <v>51</v>
      </c>
      <c r="E503" t="s">
        <v>1389</v>
      </c>
      <c r="F503" s="9">
        <f>VLOOKUP(A503,Base_Insee_Logts_2023!A:N,10,FALSE)</f>
        <v>250.40781999999999</v>
      </c>
      <c r="G503" s="9">
        <f>VLOOKUP(A503,Base_Insee_Logts_2023!A:N,12,FALSE)</f>
        <v>236.91354000000001</v>
      </c>
      <c r="H503" s="9">
        <f>VLOOKUP(A503,Base_Insee_Logts_2023!A:N,13,FALSE)</f>
        <v>71.162090000000006</v>
      </c>
      <c r="I503" s="9">
        <f>VLOOKUP(A503,Base_Insee_Logts_2023!A:N,14,FALSE)</f>
        <v>165.75145000000001</v>
      </c>
      <c r="J503" s="6">
        <v>2.2999999999999998</v>
      </c>
      <c r="K503" s="10">
        <f t="shared" si="14"/>
        <v>0.94611078839311014</v>
      </c>
      <c r="L503" s="7">
        <f t="shared" si="15"/>
        <v>1.8066146057259711</v>
      </c>
    </row>
    <row r="504" spans="1:12" s="5" customFormat="1" x14ac:dyDescent="0.25">
      <c r="A504" s="8">
        <v>77510</v>
      </c>
      <c r="B504" s="5" t="s">
        <v>26</v>
      </c>
      <c r="C504" s="5" t="s">
        <v>532</v>
      </c>
      <c r="D504" t="s">
        <v>54</v>
      </c>
      <c r="E504" t="s">
        <v>1389</v>
      </c>
      <c r="F504" s="9">
        <f>VLOOKUP(A504,Base_Insee_Logts_2023!A:N,10,FALSE)</f>
        <v>482.15046999999998</v>
      </c>
      <c r="G504" s="9">
        <f>VLOOKUP(A504,Base_Insee_Logts_2023!A:N,12,FALSE)</f>
        <v>472.60068000000001</v>
      </c>
      <c r="H504" s="9">
        <f>VLOOKUP(A504,Base_Insee_Logts_2023!A:N,13,FALSE)</f>
        <v>194.20914999999999</v>
      </c>
      <c r="I504" s="9">
        <f>VLOOKUP(A504,Base_Insee_Logts_2023!A:N,14,FALSE)</f>
        <v>278.39152999999999</v>
      </c>
      <c r="J504" s="6">
        <v>2.2999999999999998</v>
      </c>
      <c r="K504" s="10">
        <f t="shared" si="14"/>
        <v>0.98019334088795973</v>
      </c>
      <c r="L504" s="7">
        <f t="shared" si="15"/>
        <v>1.7308075402270167</v>
      </c>
    </row>
    <row r="505" spans="1:12" s="5" customFormat="1" x14ac:dyDescent="0.25">
      <c r="A505" s="8">
        <v>77511</v>
      </c>
      <c r="B505" s="5" t="s">
        <v>26</v>
      </c>
      <c r="C505" s="5" t="s">
        <v>533</v>
      </c>
      <c r="D505" t="s">
        <v>160</v>
      </c>
      <c r="E505" t="s">
        <v>1389</v>
      </c>
      <c r="F505" s="9">
        <f>VLOOKUP(A505,Base_Insee_Logts_2023!A:N,10,FALSE)</f>
        <v>248</v>
      </c>
      <c r="G505" s="9">
        <f>VLOOKUP(A505,Base_Insee_Logts_2023!A:N,12,FALSE)</f>
        <v>223</v>
      </c>
      <c r="H505" s="9">
        <f>VLOOKUP(A505,Base_Insee_Logts_2023!A:N,13,FALSE)</f>
        <v>125</v>
      </c>
      <c r="I505" s="9">
        <f>VLOOKUP(A505,Base_Insee_Logts_2023!A:N,14,FALSE)</f>
        <v>98</v>
      </c>
      <c r="J505" s="6">
        <v>2.2999999999999998</v>
      </c>
      <c r="K505" s="10">
        <f t="shared" si="14"/>
        <v>0.89919354838709675</v>
      </c>
      <c r="L505" s="7">
        <f t="shared" si="15"/>
        <v>1.4129032258064516</v>
      </c>
    </row>
    <row r="506" spans="1:12" s="5" customFormat="1" x14ac:dyDescent="0.25">
      <c r="A506" s="8">
        <v>77512</v>
      </c>
      <c r="B506" s="5" t="s">
        <v>26</v>
      </c>
      <c r="C506" s="5" t="s">
        <v>534</v>
      </c>
      <c r="D506" t="s">
        <v>68</v>
      </c>
      <c r="E506" t="s">
        <v>1389</v>
      </c>
      <c r="F506" s="9">
        <f>VLOOKUP(A506,Base_Insee_Logts_2023!A:N,10,FALSE)</f>
        <v>484</v>
      </c>
      <c r="G506" s="9">
        <f>VLOOKUP(A506,Base_Insee_Logts_2023!A:N,12,FALSE)</f>
        <v>448</v>
      </c>
      <c r="H506" s="9">
        <f>VLOOKUP(A506,Base_Insee_Logts_2023!A:N,13,FALSE)</f>
        <v>213</v>
      </c>
      <c r="I506" s="9">
        <f>VLOOKUP(A506,Base_Insee_Logts_2023!A:N,14,FALSE)</f>
        <v>235</v>
      </c>
      <c r="J506" s="6">
        <v>2.2999999999999998</v>
      </c>
      <c r="K506" s="10">
        <f t="shared" si="14"/>
        <v>0.92561983471074383</v>
      </c>
      <c r="L506" s="7">
        <f t="shared" si="15"/>
        <v>1.5568181818181819</v>
      </c>
    </row>
    <row r="507" spans="1:12" s="5" customFormat="1" x14ac:dyDescent="0.25">
      <c r="A507" s="8">
        <v>77513</v>
      </c>
      <c r="B507" s="5" t="s">
        <v>26</v>
      </c>
      <c r="C507" s="5" t="s">
        <v>535</v>
      </c>
      <c r="D507" t="s">
        <v>61</v>
      </c>
      <c r="E507" t="s">
        <v>1391</v>
      </c>
      <c r="F507" s="9">
        <f>VLOOKUP(A507,Base_Insee_Logts_2023!A:N,10,FALSE)</f>
        <v>2187</v>
      </c>
      <c r="G507" s="9">
        <f>VLOOKUP(A507,Base_Insee_Logts_2023!A:N,12,FALSE)</f>
        <v>1905</v>
      </c>
      <c r="H507" s="9">
        <f>VLOOKUP(A507,Base_Insee_Logts_2023!A:N,13,FALSE)</f>
        <v>1198</v>
      </c>
      <c r="I507" s="9">
        <f>VLOOKUP(A507,Base_Insee_Logts_2023!A:N,14,FALSE)</f>
        <v>707</v>
      </c>
      <c r="J507" s="6">
        <v>2.2000000000000002</v>
      </c>
      <c r="K507" s="10">
        <f t="shared" si="14"/>
        <v>0.87105624142661175</v>
      </c>
      <c r="L507" s="7">
        <f t="shared" si="15"/>
        <v>1.2589849108367628</v>
      </c>
    </row>
    <row r="508" spans="1:12" s="5" customFormat="1" x14ac:dyDescent="0.25">
      <c r="A508" s="8">
        <v>77514</v>
      </c>
      <c r="B508" s="5" t="s">
        <v>26</v>
      </c>
      <c r="C508" s="5" t="s">
        <v>536</v>
      </c>
      <c r="D508" t="s">
        <v>160</v>
      </c>
      <c r="E508" t="s">
        <v>1392</v>
      </c>
      <c r="F508" s="9">
        <f>VLOOKUP(A508,Base_Insee_Logts_2023!A:N,10,FALSE)</f>
        <v>10758.649729999999</v>
      </c>
      <c r="G508" s="9">
        <f>VLOOKUP(A508,Base_Insee_Logts_2023!A:N,12,FALSE)</f>
        <v>9065.2917199999993</v>
      </c>
      <c r="H508" s="9">
        <f>VLOOKUP(A508,Base_Insee_Logts_2023!A:N,13,FALSE)</f>
        <v>5478.3456999999999</v>
      </c>
      <c r="I508" s="9">
        <f>VLOOKUP(A508,Base_Insee_Logts_2023!A:N,14,FALSE)</f>
        <v>3586.9460300000001</v>
      </c>
      <c r="J508" s="6">
        <v>2.2000000000000002</v>
      </c>
      <c r="K508" s="10">
        <f t="shared" si="14"/>
        <v>0.84260496879286351</v>
      </c>
      <c r="L508" s="7">
        <f t="shared" si="15"/>
        <v>1.2426863316052954</v>
      </c>
    </row>
    <row r="509" spans="1:12" s="5" customFormat="1" x14ac:dyDescent="0.25">
      <c r="A509" s="8">
        <v>77515</v>
      </c>
      <c r="B509" s="5" t="s">
        <v>26</v>
      </c>
      <c r="C509" s="5" t="s">
        <v>537</v>
      </c>
      <c r="D509" t="s">
        <v>36</v>
      </c>
      <c r="E509" t="s">
        <v>1389</v>
      </c>
      <c r="F509" s="9">
        <f>VLOOKUP(A509,Base_Insee_Logts_2023!A:N,10,FALSE)</f>
        <v>256.57740000000001</v>
      </c>
      <c r="G509" s="9">
        <f>VLOOKUP(A509,Base_Insee_Logts_2023!A:N,12,FALSE)</f>
        <v>243.69983999999999</v>
      </c>
      <c r="H509" s="9">
        <f>VLOOKUP(A509,Base_Insee_Logts_2023!A:N,13,FALSE)</f>
        <v>83.946770000000001</v>
      </c>
      <c r="I509" s="9">
        <f>VLOOKUP(A509,Base_Insee_Logts_2023!A:N,14,FALSE)</f>
        <v>159.75307000000001</v>
      </c>
      <c r="J509" s="6">
        <v>2.2999999999999998</v>
      </c>
      <c r="K509" s="10">
        <f t="shared" si="14"/>
        <v>0.94981023270171105</v>
      </c>
      <c r="L509" s="7">
        <f t="shared" si="15"/>
        <v>1.7592306687962385</v>
      </c>
    </row>
    <row r="510" spans="1:12" s="5" customFormat="1" x14ac:dyDescent="0.25">
      <c r="A510" s="8">
        <v>77516</v>
      </c>
      <c r="B510" s="5" t="s">
        <v>26</v>
      </c>
      <c r="C510" s="5" t="s">
        <v>538</v>
      </c>
      <c r="D510" t="s">
        <v>122</v>
      </c>
      <c r="E510" t="s">
        <v>1389</v>
      </c>
      <c r="F510" s="9">
        <f>VLOOKUP(A510,Base_Insee_Logts_2023!A:N,10,FALSE)</f>
        <v>327.53415999999999</v>
      </c>
      <c r="G510" s="9">
        <f>VLOOKUP(A510,Base_Insee_Logts_2023!A:N,12,FALSE)</f>
        <v>318.36684000000002</v>
      </c>
      <c r="H510" s="9">
        <f>VLOOKUP(A510,Base_Insee_Logts_2023!A:N,13,FALSE)</f>
        <v>123.0523</v>
      </c>
      <c r="I510" s="9">
        <f>VLOOKUP(A510,Base_Insee_Logts_2023!A:N,14,FALSE)</f>
        <v>195.31453999999999</v>
      </c>
      <c r="J510" s="6">
        <v>2.2999999999999998</v>
      </c>
      <c r="K510" s="10">
        <f t="shared" si="14"/>
        <v>0.9720111025976651</v>
      </c>
      <c r="L510" s="7">
        <f t="shared" si="15"/>
        <v>1.7472246009393342</v>
      </c>
    </row>
    <row r="511" spans="1:12" s="5" customFormat="1" x14ac:dyDescent="0.25">
      <c r="A511" s="8">
        <v>77517</v>
      </c>
      <c r="B511" s="5" t="s">
        <v>26</v>
      </c>
      <c r="C511" s="5" t="s">
        <v>539</v>
      </c>
      <c r="D511" t="s">
        <v>36</v>
      </c>
      <c r="E511" t="s">
        <v>1390</v>
      </c>
      <c r="F511" s="9">
        <f>VLOOKUP(A511,Base_Insee_Logts_2023!A:N,10,FALSE)</f>
        <v>703.94676000000004</v>
      </c>
      <c r="G511" s="9">
        <f>VLOOKUP(A511,Base_Insee_Logts_2023!A:N,12,FALSE)</f>
        <v>682.15430000000003</v>
      </c>
      <c r="H511" s="9">
        <f>VLOOKUP(A511,Base_Insee_Logts_2023!A:N,13,FALSE)</f>
        <v>270.34814999999998</v>
      </c>
      <c r="I511" s="9">
        <f>VLOOKUP(A511,Base_Insee_Logts_2023!A:N,14,FALSE)</f>
        <v>411.80615</v>
      </c>
      <c r="J511" s="6">
        <v>2.2999999999999998</v>
      </c>
      <c r="K511" s="10">
        <f t="shared" si="14"/>
        <v>0.96904245997239902</v>
      </c>
      <c r="L511" s="7">
        <f t="shared" si="15"/>
        <v>1.7295374653049045</v>
      </c>
    </row>
    <row r="512" spans="1:12" s="5" customFormat="1" x14ac:dyDescent="0.25">
      <c r="A512" s="8">
        <v>77518</v>
      </c>
      <c r="B512" s="5" t="s">
        <v>26</v>
      </c>
      <c r="C512" s="5" t="s">
        <v>540</v>
      </c>
      <c r="D512" t="s">
        <v>78</v>
      </c>
      <c r="E512" t="s">
        <v>1389</v>
      </c>
      <c r="F512" s="9">
        <f>VLOOKUP(A512,Base_Insee_Logts_2023!A:N,10,FALSE)</f>
        <v>86.998159999999999</v>
      </c>
      <c r="G512" s="9">
        <f>VLOOKUP(A512,Base_Insee_Logts_2023!A:N,12,FALSE)</f>
        <v>85.998189999999994</v>
      </c>
      <c r="H512" s="9">
        <f>VLOOKUP(A512,Base_Insee_Logts_2023!A:N,13,FALSE)</f>
        <v>25.999369999999999</v>
      </c>
      <c r="I512" s="9">
        <f>VLOOKUP(A512,Base_Insee_Logts_2023!A:N,14,FALSE)</f>
        <v>59.998820000000002</v>
      </c>
      <c r="J512" s="6">
        <v>2.2999999999999998</v>
      </c>
      <c r="K512" s="10">
        <f t="shared" si="14"/>
        <v>0.98850584885933213</v>
      </c>
      <c r="L512" s="7">
        <f t="shared" si="15"/>
        <v>1.8850589023951771</v>
      </c>
    </row>
    <row r="513" spans="1:12" s="5" customFormat="1" x14ac:dyDescent="0.25">
      <c r="A513" s="8">
        <v>77519</v>
      </c>
      <c r="B513" s="5" t="s">
        <v>26</v>
      </c>
      <c r="C513" s="5" t="s">
        <v>541</v>
      </c>
      <c r="D513" t="s">
        <v>47</v>
      </c>
      <c r="E513" t="s">
        <v>1389</v>
      </c>
      <c r="F513" s="9">
        <f>VLOOKUP(A513,Base_Insee_Logts_2023!A:N,10,FALSE)</f>
        <v>428.82551999999998</v>
      </c>
      <c r="G513" s="9">
        <f>VLOOKUP(A513,Base_Insee_Logts_2023!A:N,12,FALSE)</f>
        <v>393.42630000000003</v>
      </c>
      <c r="H513" s="9">
        <f>VLOOKUP(A513,Base_Insee_Logts_2023!A:N,13,FALSE)</f>
        <v>178.42079000000001</v>
      </c>
      <c r="I513" s="9">
        <f>VLOOKUP(A513,Base_Insee_Logts_2023!A:N,14,FALSE)</f>
        <v>215.00550000000001</v>
      </c>
      <c r="J513" s="6">
        <v>2.2999999999999998</v>
      </c>
      <c r="K513" s="10">
        <f t="shared" si="14"/>
        <v>0.91745076179234863</v>
      </c>
      <c r="L513" s="7">
        <f t="shared" si="15"/>
        <v>1.5692476511192712</v>
      </c>
    </row>
    <row r="514" spans="1:12" s="5" customFormat="1" x14ac:dyDescent="0.25">
      <c r="A514" s="8">
        <v>77520</v>
      </c>
      <c r="B514" s="5" t="s">
        <v>26</v>
      </c>
      <c r="C514" s="5" t="s">
        <v>542</v>
      </c>
      <c r="D514" t="s">
        <v>32</v>
      </c>
      <c r="E514" t="s">
        <v>1389</v>
      </c>
      <c r="F514" s="9">
        <f>VLOOKUP(A514,Base_Insee_Logts_2023!A:N,10,FALSE)</f>
        <v>327.54608000000002</v>
      </c>
      <c r="G514" s="9">
        <f>VLOOKUP(A514,Base_Insee_Logts_2023!A:N,12,FALSE)</f>
        <v>312.85070000000002</v>
      </c>
      <c r="H514" s="9">
        <f>VLOOKUP(A514,Base_Insee_Logts_2023!A:N,13,FALSE)</f>
        <v>139.48958999999999</v>
      </c>
      <c r="I514" s="9">
        <f>VLOOKUP(A514,Base_Insee_Logts_2023!A:N,14,FALSE)</f>
        <v>173.36111</v>
      </c>
      <c r="J514" s="6">
        <v>2.2999999999999998</v>
      </c>
      <c r="K514" s="10">
        <f t="shared" si="14"/>
        <v>0.9551349233060582</v>
      </c>
      <c r="L514" s="7">
        <f t="shared" si="15"/>
        <v>1.6431890835023883</v>
      </c>
    </row>
    <row r="515" spans="1:12" s="5" customFormat="1" x14ac:dyDescent="0.25">
      <c r="A515" s="8">
        <v>77521</v>
      </c>
      <c r="B515" s="5" t="s">
        <v>26</v>
      </c>
      <c r="C515" s="5" t="s">
        <v>543</v>
      </c>
      <c r="D515" t="s">
        <v>30</v>
      </c>
      <c r="E515" t="s">
        <v>1390</v>
      </c>
      <c r="F515" s="9">
        <f>VLOOKUP(A515,Base_Insee_Logts_2023!A:N,10,FALSE)</f>
        <v>794.55834000000004</v>
      </c>
      <c r="G515" s="9">
        <f>VLOOKUP(A515,Base_Insee_Logts_2023!A:N,12,FALSE)</f>
        <v>757.00692000000004</v>
      </c>
      <c r="H515" s="9">
        <f>VLOOKUP(A515,Base_Insee_Logts_2023!A:N,13,FALSE)</f>
        <v>318.05275999999998</v>
      </c>
      <c r="I515" s="9">
        <f>VLOOKUP(A515,Base_Insee_Logts_2023!A:N,14,FALSE)</f>
        <v>438.95415000000003</v>
      </c>
      <c r="J515" s="6">
        <v>2.2999999999999998</v>
      </c>
      <c r="K515" s="10">
        <f t="shared" ref="K515:K578" si="16">G515/F515</f>
        <v>0.95273925386020109</v>
      </c>
      <c r="L515" s="7">
        <f t="shared" ref="L515:L578" si="17">(H515+I515*J515)/F515</f>
        <v>1.670924887655197</v>
      </c>
    </row>
    <row r="516" spans="1:12" s="5" customFormat="1" x14ac:dyDescent="0.25">
      <c r="A516" s="8">
        <v>77522</v>
      </c>
      <c r="B516" s="5" t="s">
        <v>26</v>
      </c>
      <c r="C516" s="5" t="s">
        <v>544</v>
      </c>
      <c r="D516" t="s">
        <v>51</v>
      </c>
      <c r="E516" t="s">
        <v>1389</v>
      </c>
      <c r="F516" s="9">
        <f>VLOOKUP(A516,Base_Insee_Logts_2023!A:N,10,FALSE)</f>
        <v>121.49448</v>
      </c>
      <c r="G516" s="9">
        <f>VLOOKUP(A516,Base_Insee_Logts_2023!A:N,12,FALSE)</f>
        <v>116.45032999999999</v>
      </c>
      <c r="H516" s="9">
        <f>VLOOKUP(A516,Base_Insee_Logts_2023!A:N,13,FALSE)</f>
        <v>52.881889999999999</v>
      </c>
      <c r="I516" s="9">
        <f>VLOOKUP(A516,Base_Insee_Logts_2023!A:N,14,FALSE)</f>
        <v>63.568440000000002</v>
      </c>
      <c r="J516" s="6">
        <v>2.2999999999999998</v>
      </c>
      <c r="K516" s="10">
        <f t="shared" si="16"/>
        <v>0.9584824759116628</v>
      </c>
      <c r="L516" s="7">
        <f t="shared" si="17"/>
        <v>1.638669526385067</v>
      </c>
    </row>
    <row r="517" spans="1:12" s="5" customFormat="1" x14ac:dyDescent="0.25">
      <c r="A517" s="8">
        <v>77523</v>
      </c>
      <c r="B517" s="5" t="s">
        <v>26</v>
      </c>
      <c r="C517" s="5" t="s">
        <v>545</v>
      </c>
      <c r="D517" t="s">
        <v>51</v>
      </c>
      <c r="E517" t="s">
        <v>1389</v>
      </c>
      <c r="F517" s="9">
        <f>VLOOKUP(A517,Base_Insee_Logts_2023!A:N,10,FALSE)</f>
        <v>112.78106</v>
      </c>
      <c r="G517" s="9">
        <f>VLOOKUP(A517,Base_Insee_Logts_2023!A:N,12,FALSE)</f>
        <v>109.65533000000001</v>
      </c>
      <c r="H517" s="9">
        <f>VLOOKUP(A517,Base_Insee_Logts_2023!A:N,13,FALSE)</f>
        <v>42.503149999999998</v>
      </c>
      <c r="I517" s="9">
        <f>VLOOKUP(A517,Base_Insee_Logts_2023!A:N,14,FALSE)</f>
        <v>67.152180000000001</v>
      </c>
      <c r="J517" s="6">
        <v>2.2999999999999998</v>
      </c>
      <c r="K517" s="10">
        <f t="shared" si="16"/>
        <v>0.97228497409050785</v>
      </c>
      <c r="L517" s="7">
        <f t="shared" si="17"/>
        <v>1.746331910694934</v>
      </c>
    </row>
    <row r="518" spans="1:12" s="5" customFormat="1" x14ac:dyDescent="0.25">
      <c r="A518" s="8">
        <v>77524</v>
      </c>
      <c r="B518" s="5" t="s">
        <v>26</v>
      </c>
      <c r="C518" s="5" t="s">
        <v>546</v>
      </c>
      <c r="D518" t="s">
        <v>51</v>
      </c>
      <c r="E518" t="s">
        <v>1389</v>
      </c>
      <c r="F518" s="9">
        <f>VLOOKUP(A518,Base_Insee_Logts_2023!A:N,10,FALSE)</f>
        <v>226.06738000000001</v>
      </c>
      <c r="G518" s="9">
        <f>VLOOKUP(A518,Base_Insee_Logts_2023!A:N,12,FALSE)</f>
        <v>219.51660000000001</v>
      </c>
      <c r="H518" s="9">
        <f>VLOOKUP(A518,Base_Insee_Logts_2023!A:N,13,FALSE)</f>
        <v>93.645570000000006</v>
      </c>
      <c r="I518" s="9">
        <f>VLOOKUP(A518,Base_Insee_Logts_2023!A:N,14,FALSE)</f>
        <v>125.87103</v>
      </c>
      <c r="J518" s="6">
        <v>2.2999999999999998</v>
      </c>
      <c r="K518" s="10">
        <f t="shared" si="16"/>
        <v>0.97102288707021778</v>
      </c>
      <c r="L518" s="7">
        <f t="shared" si="17"/>
        <v>1.6948439841254406</v>
      </c>
    </row>
    <row r="519" spans="1:12" s="5" customFormat="1" x14ac:dyDescent="0.25">
      <c r="A519" s="8">
        <v>77525</v>
      </c>
      <c r="B519" s="5" t="s">
        <v>26</v>
      </c>
      <c r="C519" s="5" t="s">
        <v>547</v>
      </c>
      <c r="D519" t="s">
        <v>36</v>
      </c>
      <c r="E519" t="s">
        <v>1389</v>
      </c>
      <c r="F519" s="9">
        <f>VLOOKUP(A519,Base_Insee_Logts_2023!A:N,10,FALSE)</f>
        <v>140.01930999999999</v>
      </c>
      <c r="G519" s="9">
        <f>VLOOKUP(A519,Base_Insee_Logts_2023!A:N,12,FALSE)</f>
        <v>132.88779</v>
      </c>
      <c r="H519" s="9">
        <f>VLOOKUP(A519,Base_Insee_Logts_2023!A:N,13,FALSE)</f>
        <v>41.481299999999997</v>
      </c>
      <c r="I519" s="9">
        <f>VLOOKUP(A519,Base_Insee_Logts_2023!A:N,14,FALSE)</f>
        <v>91.406480000000002</v>
      </c>
      <c r="J519" s="6">
        <v>2.2999999999999998</v>
      </c>
      <c r="K519" s="10">
        <f t="shared" si="16"/>
        <v>0.94906759646223082</v>
      </c>
      <c r="L519" s="7">
        <f t="shared" si="17"/>
        <v>1.7977249280831338</v>
      </c>
    </row>
    <row r="520" spans="1:12" s="5" customFormat="1" x14ac:dyDescent="0.25">
      <c r="A520" s="8">
        <v>77526</v>
      </c>
      <c r="B520" s="5" t="s">
        <v>26</v>
      </c>
      <c r="C520" s="5" t="s">
        <v>548</v>
      </c>
      <c r="D520" t="s">
        <v>40</v>
      </c>
      <c r="E520" t="s">
        <v>1389</v>
      </c>
      <c r="F520" s="9">
        <f>VLOOKUP(A520,Base_Insee_Logts_2023!A:N,10,FALSE)</f>
        <v>100.59848</v>
      </c>
      <c r="G520" s="9">
        <f>VLOOKUP(A520,Base_Insee_Logts_2023!A:N,12,FALSE)</f>
        <v>98.545450000000002</v>
      </c>
      <c r="H520" s="9">
        <f>VLOOKUP(A520,Base_Insee_Logts_2023!A:N,13,FALSE)</f>
        <v>34.901519999999998</v>
      </c>
      <c r="I520" s="9">
        <f>VLOOKUP(A520,Base_Insee_Logts_2023!A:N,14,FALSE)</f>
        <v>63.643940000000001</v>
      </c>
      <c r="J520" s="6">
        <v>2.2999999999999998</v>
      </c>
      <c r="K520" s="10">
        <f t="shared" si="16"/>
        <v>0.97959183876336908</v>
      </c>
      <c r="L520" s="7">
        <f t="shared" si="17"/>
        <v>1.8020409652312839</v>
      </c>
    </row>
    <row r="521" spans="1:12" s="5" customFormat="1" x14ac:dyDescent="0.25">
      <c r="A521" s="8">
        <v>77527</v>
      </c>
      <c r="B521" s="5" t="s">
        <v>26</v>
      </c>
      <c r="C521" s="5" t="s">
        <v>549</v>
      </c>
      <c r="D521" t="s">
        <v>70</v>
      </c>
      <c r="E521" t="s">
        <v>1389</v>
      </c>
      <c r="F521" s="9">
        <f>VLOOKUP(A521,Base_Insee_Logts_2023!A:N,10,FALSE)</f>
        <v>229.96355</v>
      </c>
      <c r="G521" s="9">
        <f>VLOOKUP(A521,Base_Insee_Logts_2023!A:N,12,FALSE)</f>
        <v>223.03191000000001</v>
      </c>
      <c r="H521" s="9">
        <f>VLOOKUP(A521,Base_Insee_Logts_2023!A:N,13,FALSE)</f>
        <v>71.34375</v>
      </c>
      <c r="I521" s="9">
        <f>VLOOKUP(A521,Base_Insee_Logts_2023!A:N,14,FALSE)</f>
        <v>151.68816000000001</v>
      </c>
      <c r="J521" s="6">
        <v>2.2999999999999998</v>
      </c>
      <c r="K521" s="10">
        <f t="shared" si="16"/>
        <v>0.96985765787665046</v>
      </c>
      <c r="L521" s="7">
        <f t="shared" si="17"/>
        <v>1.8273614144502466</v>
      </c>
    </row>
    <row r="522" spans="1:12" s="5" customFormat="1" x14ac:dyDescent="0.25">
      <c r="A522" s="8">
        <v>77528</v>
      </c>
      <c r="B522" s="5" t="s">
        <v>26</v>
      </c>
      <c r="C522" s="5" t="s">
        <v>550</v>
      </c>
      <c r="D522" t="s">
        <v>78</v>
      </c>
      <c r="E522" t="s">
        <v>1389</v>
      </c>
      <c r="F522" s="9">
        <f>VLOOKUP(A522,Base_Insee_Logts_2023!A:N,10,FALSE)</f>
        <v>436</v>
      </c>
      <c r="G522" s="9">
        <f>VLOOKUP(A522,Base_Insee_Logts_2023!A:N,12,FALSE)</f>
        <v>422</v>
      </c>
      <c r="H522" s="9">
        <f>VLOOKUP(A522,Base_Insee_Logts_2023!A:N,13,FALSE)</f>
        <v>144</v>
      </c>
      <c r="I522" s="9">
        <f>VLOOKUP(A522,Base_Insee_Logts_2023!A:N,14,FALSE)</f>
        <v>278</v>
      </c>
      <c r="J522" s="6">
        <v>2.2999999999999998</v>
      </c>
      <c r="K522" s="10">
        <f t="shared" si="16"/>
        <v>0.9678899082568807</v>
      </c>
      <c r="L522" s="7">
        <f t="shared" si="17"/>
        <v>1.796788990825688</v>
      </c>
    </row>
    <row r="523" spans="1:12" s="5" customFormat="1" x14ac:dyDescent="0.25">
      <c r="A523" s="8">
        <v>77529</v>
      </c>
      <c r="B523" s="5" t="s">
        <v>26</v>
      </c>
      <c r="C523" s="5" t="s">
        <v>551</v>
      </c>
      <c r="D523" t="s">
        <v>30</v>
      </c>
      <c r="E523" t="s">
        <v>1390</v>
      </c>
      <c r="F523" s="9">
        <f>VLOOKUP(A523,Base_Insee_Logts_2023!A:N,10,FALSE)</f>
        <v>605.31227999999999</v>
      </c>
      <c r="G523" s="9">
        <f>VLOOKUP(A523,Base_Insee_Logts_2023!A:N,12,FALSE)</f>
        <v>585.50697000000002</v>
      </c>
      <c r="H523" s="9">
        <f>VLOOKUP(A523,Base_Insee_Logts_2023!A:N,13,FALSE)</f>
        <v>198.59434999999999</v>
      </c>
      <c r="I523" s="9">
        <f>VLOOKUP(A523,Base_Insee_Logts_2023!A:N,14,FALSE)</f>
        <v>386.91262</v>
      </c>
      <c r="J523" s="6">
        <v>2.2999999999999998</v>
      </c>
      <c r="K523" s="10">
        <f t="shared" si="16"/>
        <v>0.96728083890847227</v>
      </c>
      <c r="L523" s="7">
        <f t="shared" si="17"/>
        <v>1.7982344187697628</v>
      </c>
    </row>
    <row r="524" spans="1:12" s="5" customFormat="1" x14ac:dyDescent="0.25">
      <c r="A524" s="8">
        <v>77530</v>
      </c>
      <c r="B524" s="5" t="s">
        <v>26</v>
      </c>
      <c r="C524" s="5" t="s">
        <v>552</v>
      </c>
      <c r="D524" t="s">
        <v>47</v>
      </c>
      <c r="E524" t="s">
        <v>1389</v>
      </c>
      <c r="F524" s="9">
        <f>VLOOKUP(A524,Base_Insee_Logts_2023!A:N,10,FALSE)</f>
        <v>124.17303</v>
      </c>
      <c r="G524" s="9">
        <f>VLOOKUP(A524,Base_Insee_Logts_2023!A:N,12,FALSE)</f>
        <v>119.06979</v>
      </c>
      <c r="H524" s="9">
        <f>VLOOKUP(A524,Base_Insee_Logts_2023!A:N,13,FALSE)</f>
        <v>56.48639</v>
      </c>
      <c r="I524" s="9">
        <f>VLOOKUP(A524,Base_Insee_Logts_2023!A:N,14,FALSE)</f>
        <v>62.583399999999997</v>
      </c>
      <c r="J524" s="6">
        <v>2.2999999999999998</v>
      </c>
      <c r="K524" s="10">
        <f t="shared" si="16"/>
        <v>0.95890218673088679</v>
      </c>
      <c r="L524" s="7">
        <f t="shared" si="17"/>
        <v>1.6141042060421653</v>
      </c>
    </row>
    <row r="525" spans="1:12" s="5" customFormat="1" x14ac:dyDescent="0.25">
      <c r="A525" s="8">
        <v>77531</v>
      </c>
      <c r="B525" s="5" t="s">
        <v>26</v>
      </c>
      <c r="C525" s="5" t="s">
        <v>553</v>
      </c>
      <c r="D525" t="s">
        <v>58</v>
      </c>
      <c r="E525" t="s">
        <v>1389</v>
      </c>
      <c r="F525" s="9">
        <f>VLOOKUP(A525,Base_Insee_Logts_2023!A:N,10,FALSE)</f>
        <v>723.48553000000004</v>
      </c>
      <c r="G525" s="9">
        <f>VLOOKUP(A525,Base_Insee_Logts_2023!A:N,12,FALSE)</f>
        <v>668.05871999999999</v>
      </c>
      <c r="H525" s="9">
        <f>VLOOKUP(A525,Base_Insee_Logts_2023!A:N,13,FALSE)</f>
        <v>310.15949999999998</v>
      </c>
      <c r="I525" s="9">
        <f>VLOOKUP(A525,Base_Insee_Logts_2023!A:N,14,FALSE)</f>
        <v>357.89922000000001</v>
      </c>
      <c r="J525" s="6">
        <v>2.2999999999999998</v>
      </c>
      <c r="K525" s="10">
        <f t="shared" si="16"/>
        <v>0.92338919342312198</v>
      </c>
      <c r="L525" s="7">
        <f t="shared" si="17"/>
        <v>1.5664828928921357</v>
      </c>
    </row>
    <row r="526" spans="1:12" s="5" customFormat="1" x14ac:dyDescent="0.25">
      <c r="A526" s="8">
        <v>77532</v>
      </c>
      <c r="B526" s="5" t="s">
        <v>26</v>
      </c>
      <c r="C526" s="5" t="s">
        <v>554</v>
      </c>
      <c r="D526" t="s">
        <v>47</v>
      </c>
      <c r="E526" t="s">
        <v>1389</v>
      </c>
      <c r="F526" s="9">
        <f>VLOOKUP(A526,Base_Insee_Logts_2023!A:N,10,FALSE)</f>
        <v>31</v>
      </c>
      <c r="G526" s="9">
        <f>VLOOKUP(A526,Base_Insee_Logts_2023!A:N,12,FALSE)</f>
        <v>31</v>
      </c>
      <c r="H526" s="9">
        <f>VLOOKUP(A526,Base_Insee_Logts_2023!A:N,13,FALSE)</f>
        <v>16</v>
      </c>
      <c r="I526" s="9">
        <f>VLOOKUP(A526,Base_Insee_Logts_2023!A:N,14,FALSE)</f>
        <v>15</v>
      </c>
      <c r="J526" s="6">
        <v>2.2999999999999998</v>
      </c>
      <c r="K526" s="10">
        <f t="shared" si="16"/>
        <v>1</v>
      </c>
      <c r="L526" s="7">
        <f t="shared" si="17"/>
        <v>1.6290322580645162</v>
      </c>
    </row>
    <row r="527" spans="1:12" s="5" customFormat="1" x14ac:dyDescent="0.25">
      <c r="A527" s="8">
        <v>77533</v>
      </c>
      <c r="B527" s="5" t="s">
        <v>26</v>
      </c>
      <c r="C527" s="5" t="s">
        <v>555</v>
      </c>
      <c r="D527" t="s">
        <v>28</v>
      </c>
      <c r="E527" t="s">
        <v>1391</v>
      </c>
      <c r="F527" s="9">
        <f>VLOOKUP(A527,Base_Insee_Logts_2023!A:N,10,FALSE)</f>
        <v>1030.05</v>
      </c>
      <c r="G527" s="9">
        <f>VLOOKUP(A527,Base_Insee_Logts_2023!A:N,12,FALSE)</f>
        <v>991.60087999999996</v>
      </c>
      <c r="H527" s="9">
        <f>VLOOKUP(A527,Base_Insee_Logts_2023!A:N,13,FALSE)</f>
        <v>365.49128000000002</v>
      </c>
      <c r="I527" s="9">
        <f>VLOOKUP(A527,Base_Insee_Logts_2023!A:N,14,FALSE)</f>
        <v>626.1096</v>
      </c>
      <c r="J527" s="6">
        <v>2.2000000000000002</v>
      </c>
      <c r="K527" s="10">
        <f t="shared" si="16"/>
        <v>0.9626725692927528</v>
      </c>
      <c r="L527" s="7">
        <f t="shared" si="17"/>
        <v>1.6920852385806517</v>
      </c>
    </row>
    <row r="528" spans="1:12" s="5" customFormat="1" x14ac:dyDescent="0.25">
      <c r="A528" s="8">
        <v>77534</v>
      </c>
      <c r="B528" s="5" t="s">
        <v>26</v>
      </c>
      <c r="C528" s="5" t="s">
        <v>556</v>
      </c>
      <c r="D528" t="s">
        <v>34</v>
      </c>
      <c r="E528" t="s">
        <v>1389</v>
      </c>
      <c r="F528" s="9">
        <f>VLOOKUP(A528,Base_Insee_Logts_2023!A:N,10,FALSE)</f>
        <v>325.40570000000002</v>
      </c>
      <c r="G528" s="9">
        <f>VLOOKUP(A528,Base_Insee_Logts_2023!A:N,12,FALSE)</f>
        <v>316.55581000000001</v>
      </c>
      <c r="H528" s="9">
        <f>VLOOKUP(A528,Base_Insee_Logts_2023!A:N,13,FALSE)</f>
        <v>93.188919999999996</v>
      </c>
      <c r="I528" s="9">
        <f>VLOOKUP(A528,Base_Insee_Logts_2023!A:N,14,FALSE)</f>
        <v>223.36689000000001</v>
      </c>
      <c r="J528" s="6">
        <v>2.2999999999999998</v>
      </c>
      <c r="K528" s="10">
        <f t="shared" si="16"/>
        <v>0.97280351880744553</v>
      </c>
      <c r="L528" s="7">
        <f t="shared" si="17"/>
        <v>1.8651571469092274</v>
      </c>
    </row>
    <row r="529" spans="1:12" s="5" customFormat="1" x14ac:dyDescent="0.25">
      <c r="A529" s="8">
        <v>78003</v>
      </c>
      <c r="B529" s="5" t="s">
        <v>557</v>
      </c>
      <c r="C529" s="5" t="s">
        <v>558</v>
      </c>
      <c r="D529" t="s">
        <v>559</v>
      </c>
      <c r="E529" t="s">
        <v>1390</v>
      </c>
      <c r="F529" s="9">
        <f>VLOOKUP(A529,Base_Insee_Logts_2023!A:N,10,FALSE)</f>
        <v>1465.7231300000001</v>
      </c>
      <c r="G529" s="9">
        <f>VLOOKUP(A529,Base_Insee_Logts_2023!A:N,12,FALSE)</f>
        <v>1379.4591499999999</v>
      </c>
      <c r="H529" s="9">
        <f>VLOOKUP(A529,Base_Insee_Logts_2023!A:N,13,FALSE)</f>
        <v>554.94682999999998</v>
      </c>
      <c r="I529" s="9">
        <f>VLOOKUP(A529,Base_Insee_Logts_2023!A:N,14,FALSE)</f>
        <v>824.51232000000005</v>
      </c>
      <c r="J529" s="6">
        <v>2.2999999999999998</v>
      </c>
      <c r="K529" s="10">
        <f t="shared" si="16"/>
        <v>0.94114578788150793</v>
      </c>
      <c r="L529" s="7">
        <f t="shared" si="17"/>
        <v>1.6724339787146567</v>
      </c>
    </row>
    <row r="530" spans="1:12" s="5" customFormat="1" x14ac:dyDescent="0.25">
      <c r="A530" s="8">
        <v>78005</v>
      </c>
      <c r="B530" s="5" t="s">
        <v>557</v>
      </c>
      <c r="C530" s="5" t="s">
        <v>560</v>
      </c>
      <c r="D530" t="s">
        <v>561</v>
      </c>
      <c r="E530" t="s">
        <v>1392</v>
      </c>
      <c r="F530" s="9">
        <f>VLOOKUP(A530,Base_Insee_Logts_2023!A:N,10,FALSE)</f>
        <v>9342.5785699999997</v>
      </c>
      <c r="G530" s="9">
        <f>VLOOKUP(A530,Base_Insee_Logts_2023!A:N,12,FALSE)</f>
        <v>7178.4387500000003</v>
      </c>
      <c r="H530" s="9">
        <f>VLOOKUP(A530,Base_Insee_Logts_2023!A:N,13,FALSE)</f>
        <v>4879.6596399999999</v>
      </c>
      <c r="I530" s="9">
        <f>VLOOKUP(A530,Base_Insee_Logts_2023!A:N,14,FALSE)</f>
        <v>2298.7791099999999</v>
      </c>
      <c r="J530" s="6">
        <v>2.2000000000000002</v>
      </c>
      <c r="K530" s="10">
        <f t="shared" si="16"/>
        <v>0.76835733263734285</v>
      </c>
      <c r="L530" s="7">
        <f t="shared" si="17"/>
        <v>1.0636221689276091</v>
      </c>
    </row>
    <row r="531" spans="1:12" s="5" customFormat="1" x14ac:dyDescent="0.25">
      <c r="A531" s="8">
        <v>78006</v>
      </c>
      <c r="B531" s="5" t="s">
        <v>557</v>
      </c>
      <c r="C531" s="5" t="s">
        <v>562</v>
      </c>
      <c r="D531" t="s">
        <v>563</v>
      </c>
      <c r="E531" t="s">
        <v>1389</v>
      </c>
      <c r="F531" s="9">
        <f>VLOOKUP(A531,Base_Insee_Logts_2023!A:N,10,FALSE)</f>
        <v>302.22394000000003</v>
      </c>
      <c r="G531" s="9">
        <f>VLOOKUP(A531,Base_Insee_Logts_2023!A:N,12,FALSE)</f>
        <v>294.61450000000002</v>
      </c>
      <c r="H531" s="9">
        <f>VLOOKUP(A531,Base_Insee_Logts_2023!A:N,13,FALSE)</f>
        <v>97.562259999999995</v>
      </c>
      <c r="I531" s="9">
        <f>VLOOKUP(A531,Base_Insee_Logts_2023!A:N,14,FALSE)</f>
        <v>197.05224000000001</v>
      </c>
      <c r="J531" s="6">
        <v>2.2999999999999998</v>
      </c>
      <c r="K531" s="10">
        <f t="shared" si="16"/>
        <v>0.97482184899052005</v>
      </c>
      <c r="L531" s="7">
        <f t="shared" si="17"/>
        <v>1.8224314460330309</v>
      </c>
    </row>
    <row r="532" spans="1:12" s="5" customFormat="1" x14ac:dyDescent="0.25">
      <c r="A532" s="8">
        <v>78007</v>
      </c>
      <c r="B532" s="5" t="s">
        <v>557</v>
      </c>
      <c r="C532" s="5" t="s">
        <v>564</v>
      </c>
      <c r="D532" t="s">
        <v>565</v>
      </c>
      <c r="E532" t="s">
        <v>1389</v>
      </c>
      <c r="F532" s="9">
        <f>VLOOKUP(A532,Base_Insee_Logts_2023!A:N,10,FALSE)</f>
        <v>399.84345000000002</v>
      </c>
      <c r="G532" s="9">
        <f>VLOOKUP(A532,Base_Insee_Logts_2023!A:N,12,FALSE)</f>
        <v>393.81281000000001</v>
      </c>
      <c r="H532" s="9">
        <f>VLOOKUP(A532,Base_Insee_Logts_2023!A:N,13,FALSE)</f>
        <v>124.64276</v>
      </c>
      <c r="I532" s="9">
        <f>VLOOKUP(A532,Base_Insee_Logts_2023!A:N,14,FALSE)</f>
        <v>269.17005999999998</v>
      </c>
      <c r="J532" s="6">
        <v>2.2999999999999998</v>
      </c>
      <c r="K532" s="10">
        <f t="shared" si="16"/>
        <v>0.98491749708542176</v>
      </c>
      <c r="L532" s="7">
        <f t="shared" si="17"/>
        <v>1.8600627270497987</v>
      </c>
    </row>
    <row r="533" spans="1:12" s="5" customFormat="1" x14ac:dyDescent="0.25">
      <c r="A533" s="8">
        <v>78009</v>
      </c>
      <c r="B533" s="5" t="s">
        <v>557</v>
      </c>
      <c r="C533" s="5" t="s">
        <v>566</v>
      </c>
      <c r="D533" t="s">
        <v>559</v>
      </c>
      <c r="E533" t="s">
        <v>1389</v>
      </c>
      <c r="F533" s="9">
        <f>VLOOKUP(A533,Base_Insee_Logts_2023!A:N,10,FALSE)</f>
        <v>115.48947</v>
      </c>
      <c r="G533" s="9">
        <f>VLOOKUP(A533,Base_Insee_Logts_2023!A:N,12,FALSE)</f>
        <v>106.98480000000001</v>
      </c>
      <c r="H533" s="9">
        <f>VLOOKUP(A533,Base_Insee_Logts_2023!A:N,13,FALSE)</f>
        <v>35.168379999999999</v>
      </c>
      <c r="I533" s="9">
        <f>VLOOKUP(A533,Base_Insee_Logts_2023!A:N,14,FALSE)</f>
        <v>71.816419999999994</v>
      </c>
      <c r="J533" s="6">
        <v>2.2999999999999998</v>
      </c>
      <c r="K533" s="10">
        <f t="shared" si="16"/>
        <v>0.92635977981369222</v>
      </c>
      <c r="L533" s="7">
        <f t="shared" si="17"/>
        <v>1.7347568224185286</v>
      </c>
    </row>
    <row r="534" spans="1:12" s="5" customFormat="1" x14ac:dyDescent="0.25">
      <c r="A534" s="8">
        <v>78010</v>
      </c>
      <c r="B534" s="5" t="s">
        <v>557</v>
      </c>
      <c r="C534" s="5" t="s">
        <v>567</v>
      </c>
      <c r="D534" t="s">
        <v>561</v>
      </c>
      <c r="E534" t="s">
        <v>1389</v>
      </c>
      <c r="F534" s="9">
        <f>VLOOKUP(A534,Base_Insee_Logts_2023!A:N,10,FALSE)</f>
        <v>529</v>
      </c>
      <c r="G534" s="9">
        <f>VLOOKUP(A534,Base_Insee_Logts_2023!A:N,12,FALSE)</f>
        <v>516</v>
      </c>
      <c r="H534" s="9">
        <f>VLOOKUP(A534,Base_Insee_Logts_2023!A:N,13,FALSE)</f>
        <v>163</v>
      </c>
      <c r="I534" s="9">
        <f>VLOOKUP(A534,Base_Insee_Logts_2023!A:N,14,FALSE)</f>
        <v>353</v>
      </c>
      <c r="J534" s="6">
        <v>2.2999999999999998</v>
      </c>
      <c r="K534" s="10">
        <f t="shared" si="16"/>
        <v>0.97542533081285443</v>
      </c>
      <c r="L534" s="7">
        <f t="shared" si="17"/>
        <v>1.8429111531190925</v>
      </c>
    </row>
    <row r="535" spans="1:12" s="5" customFormat="1" x14ac:dyDescent="0.25">
      <c r="A535" s="8">
        <v>78013</v>
      </c>
      <c r="B535" s="5" t="s">
        <v>557</v>
      </c>
      <c r="C535" s="5" t="s">
        <v>568</v>
      </c>
      <c r="D535" t="s">
        <v>569</v>
      </c>
      <c r="E535" t="s">
        <v>1389</v>
      </c>
      <c r="F535" s="9">
        <f>VLOOKUP(A535,Base_Insee_Logts_2023!A:N,10,FALSE)</f>
        <v>199</v>
      </c>
      <c r="G535" s="9">
        <f>VLOOKUP(A535,Base_Insee_Logts_2023!A:N,12,FALSE)</f>
        <v>195</v>
      </c>
      <c r="H535" s="9">
        <f>VLOOKUP(A535,Base_Insee_Logts_2023!A:N,13,FALSE)</f>
        <v>46</v>
      </c>
      <c r="I535" s="9">
        <f>VLOOKUP(A535,Base_Insee_Logts_2023!A:N,14,FALSE)</f>
        <v>149</v>
      </c>
      <c r="J535" s="6">
        <v>2.2999999999999998</v>
      </c>
      <c r="K535" s="10">
        <f t="shared" si="16"/>
        <v>0.97989949748743721</v>
      </c>
      <c r="L535" s="7">
        <f t="shared" si="17"/>
        <v>1.9532663316582914</v>
      </c>
    </row>
    <row r="536" spans="1:12" s="5" customFormat="1" x14ac:dyDescent="0.25">
      <c r="A536" s="8">
        <v>78015</v>
      </c>
      <c r="B536" s="5" t="s">
        <v>557</v>
      </c>
      <c r="C536" s="5" t="s">
        <v>570</v>
      </c>
      <c r="D536" t="s">
        <v>561</v>
      </c>
      <c r="E536" t="s">
        <v>1392</v>
      </c>
      <c r="F536" s="9">
        <f>VLOOKUP(A536,Base_Insee_Logts_2023!A:N,10,FALSE)</f>
        <v>5781.2100499999997</v>
      </c>
      <c r="G536" s="9">
        <f>VLOOKUP(A536,Base_Insee_Logts_2023!A:N,12,FALSE)</f>
        <v>5034.1751700000004</v>
      </c>
      <c r="H536" s="9">
        <f>VLOOKUP(A536,Base_Insee_Logts_2023!A:N,13,FALSE)</f>
        <v>3067.7021599999998</v>
      </c>
      <c r="I536" s="9">
        <f>VLOOKUP(A536,Base_Insee_Logts_2023!A:N,14,FALSE)</f>
        <v>1966.4730099999999</v>
      </c>
      <c r="J536" s="6">
        <v>2.2000000000000002</v>
      </c>
      <c r="K536" s="10">
        <f t="shared" si="16"/>
        <v>0.87078226296240535</v>
      </c>
      <c r="L536" s="7">
        <f t="shared" si="17"/>
        <v>1.2789611029614814</v>
      </c>
    </row>
    <row r="537" spans="1:12" s="5" customFormat="1" x14ac:dyDescent="0.25">
      <c r="A537" s="8">
        <v>78020</v>
      </c>
      <c r="B537" s="5" t="s">
        <v>557</v>
      </c>
      <c r="C537" s="5" t="s">
        <v>571</v>
      </c>
      <c r="D537" t="s">
        <v>561</v>
      </c>
      <c r="E537" t="s">
        <v>1389</v>
      </c>
      <c r="F537" s="9">
        <f>VLOOKUP(A537,Base_Insee_Logts_2023!A:N,10,FALSE)</f>
        <v>380.11268999999999</v>
      </c>
      <c r="G537" s="9">
        <f>VLOOKUP(A537,Base_Insee_Logts_2023!A:N,12,FALSE)</f>
        <v>368.72199000000001</v>
      </c>
      <c r="H537" s="9">
        <f>VLOOKUP(A537,Base_Insee_Logts_2023!A:N,13,FALSE)</f>
        <v>141.57666</v>
      </c>
      <c r="I537" s="9">
        <f>VLOOKUP(A537,Base_Insee_Logts_2023!A:N,14,FALSE)</f>
        <v>227.14534</v>
      </c>
      <c r="J537" s="6">
        <v>2.2999999999999998</v>
      </c>
      <c r="K537" s="10">
        <f t="shared" si="16"/>
        <v>0.97003336037005239</v>
      </c>
      <c r="L537" s="7">
        <f t="shared" si="17"/>
        <v>1.7468791741733218</v>
      </c>
    </row>
    <row r="538" spans="1:12" s="5" customFormat="1" x14ac:dyDescent="0.25">
      <c r="A538" s="8">
        <v>78029</v>
      </c>
      <c r="B538" s="5" t="s">
        <v>557</v>
      </c>
      <c r="C538" s="5" t="s">
        <v>572</v>
      </c>
      <c r="D538" t="s">
        <v>561</v>
      </c>
      <c r="E538" t="s">
        <v>1392</v>
      </c>
      <c r="F538" s="9">
        <f>VLOOKUP(A538,Base_Insee_Logts_2023!A:N,10,FALSE)</f>
        <v>5170.4366300000002</v>
      </c>
      <c r="G538" s="9">
        <f>VLOOKUP(A538,Base_Insee_Logts_2023!A:N,12,FALSE)</f>
        <v>4499.0849200000002</v>
      </c>
      <c r="H538" s="9">
        <f>VLOOKUP(A538,Base_Insee_Logts_2023!A:N,13,FALSE)</f>
        <v>2618.9564700000001</v>
      </c>
      <c r="I538" s="9">
        <f>VLOOKUP(A538,Base_Insee_Logts_2023!A:N,14,FALSE)</f>
        <v>1880.1284499999999</v>
      </c>
      <c r="J538" s="6">
        <v>2.2000000000000002</v>
      </c>
      <c r="K538" s="10">
        <f t="shared" si="16"/>
        <v>0.87015570288499988</v>
      </c>
      <c r="L538" s="7">
        <f t="shared" si="17"/>
        <v>1.3065123012638102</v>
      </c>
    </row>
    <row r="539" spans="1:12" s="5" customFormat="1" x14ac:dyDescent="0.25">
      <c r="A539" s="8">
        <v>78030</v>
      </c>
      <c r="B539" s="5" t="s">
        <v>557</v>
      </c>
      <c r="C539" s="5" t="s">
        <v>573</v>
      </c>
      <c r="D539" t="s">
        <v>559</v>
      </c>
      <c r="E539" t="s">
        <v>1389</v>
      </c>
      <c r="F539" s="9">
        <f>VLOOKUP(A539,Base_Insee_Logts_2023!A:N,10,FALSE)</f>
        <v>829.82713999999999</v>
      </c>
      <c r="G539" s="9">
        <f>VLOOKUP(A539,Base_Insee_Logts_2023!A:N,12,FALSE)</f>
        <v>803.28225999999995</v>
      </c>
      <c r="H539" s="9">
        <f>VLOOKUP(A539,Base_Insee_Logts_2023!A:N,13,FALSE)</f>
        <v>303.28473000000002</v>
      </c>
      <c r="I539" s="9">
        <f>VLOOKUP(A539,Base_Insee_Logts_2023!A:N,14,FALSE)</f>
        <v>499.99752999999998</v>
      </c>
      <c r="J539" s="6">
        <v>2.2999999999999998</v>
      </c>
      <c r="K539" s="10">
        <f t="shared" si="16"/>
        <v>0.96801155479200163</v>
      </c>
      <c r="L539" s="7">
        <f t="shared" si="17"/>
        <v>1.7513033485503982</v>
      </c>
    </row>
    <row r="540" spans="1:12" s="5" customFormat="1" x14ac:dyDescent="0.25">
      <c r="A540" s="8">
        <v>78031</v>
      </c>
      <c r="B540" s="5" t="s">
        <v>557</v>
      </c>
      <c r="C540" s="5" t="s">
        <v>574</v>
      </c>
      <c r="D540" t="s">
        <v>561</v>
      </c>
      <c r="E540" t="s">
        <v>1391</v>
      </c>
      <c r="F540" s="9">
        <f>VLOOKUP(A540,Base_Insee_Logts_2023!A:N,10,FALSE)</f>
        <v>273.81641999999999</v>
      </c>
      <c r="G540" s="9">
        <f>VLOOKUP(A540,Base_Insee_Logts_2023!A:N,12,FALSE)</f>
        <v>265.28577000000001</v>
      </c>
      <c r="H540" s="9">
        <f>VLOOKUP(A540,Base_Insee_Logts_2023!A:N,13,FALSE)</f>
        <v>100.35912</v>
      </c>
      <c r="I540" s="9">
        <f>VLOOKUP(A540,Base_Insee_Logts_2023!A:N,14,FALSE)</f>
        <v>164.92665</v>
      </c>
      <c r="J540" s="6">
        <v>2.2000000000000002</v>
      </c>
      <c r="K540" s="10">
        <f t="shared" si="16"/>
        <v>0.96884536727198467</v>
      </c>
      <c r="L540" s="7">
        <f t="shared" si="17"/>
        <v>1.6916361334356795</v>
      </c>
    </row>
    <row r="541" spans="1:12" s="5" customFormat="1" x14ac:dyDescent="0.25">
      <c r="A541" s="8">
        <v>78033</v>
      </c>
      <c r="B541" s="5" t="s">
        <v>557</v>
      </c>
      <c r="C541" s="5" t="s">
        <v>575</v>
      </c>
      <c r="D541" t="s">
        <v>561</v>
      </c>
      <c r="E541" t="s">
        <v>1390</v>
      </c>
      <c r="F541" s="9">
        <f>VLOOKUP(A541,Base_Insee_Logts_2023!A:N,10,FALSE)</f>
        <v>474.83152999999999</v>
      </c>
      <c r="G541" s="9">
        <f>VLOOKUP(A541,Base_Insee_Logts_2023!A:N,12,FALSE)</f>
        <v>456.96064000000001</v>
      </c>
      <c r="H541" s="9">
        <f>VLOOKUP(A541,Base_Insee_Logts_2023!A:N,13,FALSE)</f>
        <v>175.97836000000001</v>
      </c>
      <c r="I541" s="9">
        <f>VLOOKUP(A541,Base_Insee_Logts_2023!A:N,14,FALSE)</f>
        <v>280.98228</v>
      </c>
      <c r="J541" s="6">
        <v>2.2999999999999998</v>
      </c>
      <c r="K541" s="10">
        <f t="shared" si="16"/>
        <v>0.96236372508792756</v>
      </c>
      <c r="L541" s="7">
        <f t="shared" si="17"/>
        <v>1.7316407021243934</v>
      </c>
    </row>
    <row r="542" spans="1:12" s="5" customFormat="1" x14ac:dyDescent="0.25">
      <c r="A542" s="8">
        <v>78034</v>
      </c>
      <c r="B542" s="5" t="s">
        <v>557</v>
      </c>
      <c r="C542" s="5" t="s">
        <v>576</v>
      </c>
      <c r="D542" t="s">
        <v>577</v>
      </c>
      <c r="E542" t="s">
        <v>1389</v>
      </c>
      <c r="F542" s="9">
        <f>VLOOKUP(A542,Base_Insee_Logts_2023!A:N,10,FALSE)</f>
        <v>377</v>
      </c>
      <c r="G542" s="9">
        <f>VLOOKUP(A542,Base_Insee_Logts_2023!A:N,12,FALSE)</f>
        <v>364</v>
      </c>
      <c r="H542" s="9">
        <f>VLOOKUP(A542,Base_Insee_Logts_2023!A:N,13,FALSE)</f>
        <v>91</v>
      </c>
      <c r="I542" s="9">
        <f>VLOOKUP(A542,Base_Insee_Logts_2023!A:N,14,FALSE)</f>
        <v>273</v>
      </c>
      <c r="J542" s="6">
        <v>2.2999999999999998</v>
      </c>
      <c r="K542" s="10">
        <f t="shared" si="16"/>
        <v>0.96551724137931039</v>
      </c>
      <c r="L542" s="7">
        <f t="shared" si="17"/>
        <v>1.9068965517241379</v>
      </c>
    </row>
    <row r="543" spans="1:12" s="5" customFormat="1" x14ac:dyDescent="0.25">
      <c r="A543" s="8">
        <v>78036</v>
      </c>
      <c r="B543" s="5" t="s">
        <v>557</v>
      </c>
      <c r="C543" s="5" t="s">
        <v>578</v>
      </c>
      <c r="D543" t="s">
        <v>577</v>
      </c>
      <c r="E543" t="s">
        <v>1389</v>
      </c>
      <c r="F543" s="9">
        <f>VLOOKUP(A543,Base_Insee_Logts_2023!A:N,10,FALSE)</f>
        <v>244.11850000000001</v>
      </c>
      <c r="G543" s="9">
        <f>VLOOKUP(A543,Base_Insee_Logts_2023!A:N,12,FALSE)</f>
        <v>237.85526999999999</v>
      </c>
      <c r="H543" s="9">
        <f>VLOOKUP(A543,Base_Insee_Logts_2023!A:N,13,FALSE)</f>
        <v>68.228369999999998</v>
      </c>
      <c r="I543" s="9">
        <f>VLOOKUP(A543,Base_Insee_Logts_2023!A:N,14,FALSE)</f>
        <v>169.62690000000001</v>
      </c>
      <c r="J543" s="6">
        <v>2.2999999999999998</v>
      </c>
      <c r="K543" s="10">
        <f t="shared" si="16"/>
        <v>0.9743434848239686</v>
      </c>
      <c r="L543" s="7">
        <f t="shared" si="17"/>
        <v>1.8776546636162352</v>
      </c>
    </row>
    <row r="544" spans="1:12" s="5" customFormat="1" x14ac:dyDescent="0.25">
      <c r="A544" s="8">
        <v>78043</v>
      </c>
      <c r="B544" s="5" t="s">
        <v>557</v>
      </c>
      <c r="C544" s="5" t="s">
        <v>579</v>
      </c>
      <c r="D544" t="s">
        <v>580</v>
      </c>
      <c r="E544" t="s">
        <v>1390</v>
      </c>
      <c r="F544" s="9">
        <f>VLOOKUP(A544,Base_Insee_Logts_2023!A:N,10,FALSE)</f>
        <v>1605.15696</v>
      </c>
      <c r="G544" s="9">
        <f>VLOOKUP(A544,Base_Insee_Logts_2023!A:N,12,FALSE)</f>
        <v>1483.33771</v>
      </c>
      <c r="H544" s="9">
        <f>VLOOKUP(A544,Base_Insee_Logts_2023!A:N,13,FALSE)</f>
        <v>732.22357999999997</v>
      </c>
      <c r="I544" s="9">
        <f>VLOOKUP(A544,Base_Insee_Logts_2023!A:N,14,FALSE)</f>
        <v>751.11413000000005</v>
      </c>
      <c r="J544" s="6">
        <v>2.2999999999999998</v>
      </c>
      <c r="K544" s="10">
        <f t="shared" si="16"/>
        <v>0.92410757761658402</v>
      </c>
      <c r="L544" s="7">
        <f t="shared" si="17"/>
        <v>1.5324271334810771</v>
      </c>
    </row>
    <row r="545" spans="1:12" s="5" customFormat="1" x14ac:dyDescent="0.25">
      <c r="A545" s="8">
        <v>78048</v>
      </c>
      <c r="B545" s="5" t="s">
        <v>557</v>
      </c>
      <c r="C545" s="5" t="s">
        <v>581</v>
      </c>
      <c r="D545" t="s">
        <v>563</v>
      </c>
      <c r="E545" t="s">
        <v>1389</v>
      </c>
      <c r="F545" s="9">
        <f>VLOOKUP(A545,Base_Insee_Logts_2023!A:N,10,FALSE)</f>
        <v>569.49582999999996</v>
      </c>
      <c r="G545" s="9">
        <f>VLOOKUP(A545,Base_Insee_Logts_2023!A:N,12,FALSE)</f>
        <v>562.13251000000002</v>
      </c>
      <c r="H545" s="9">
        <f>VLOOKUP(A545,Base_Insee_Logts_2023!A:N,13,FALSE)</f>
        <v>197.22907000000001</v>
      </c>
      <c r="I545" s="9">
        <f>VLOOKUP(A545,Base_Insee_Logts_2023!A:N,14,FALSE)</f>
        <v>364.90343999999999</v>
      </c>
      <c r="J545" s="6">
        <v>2.2999999999999998</v>
      </c>
      <c r="K545" s="10">
        <f t="shared" si="16"/>
        <v>0.98707045844391883</v>
      </c>
      <c r="L545" s="7">
        <f t="shared" si="17"/>
        <v>1.8200431458822095</v>
      </c>
    </row>
    <row r="546" spans="1:12" s="5" customFormat="1" x14ac:dyDescent="0.25">
      <c r="A546" s="8">
        <v>78049</v>
      </c>
      <c r="B546" s="5" t="s">
        <v>557</v>
      </c>
      <c r="C546" s="5" t="s">
        <v>582</v>
      </c>
      <c r="D546" t="s">
        <v>569</v>
      </c>
      <c r="E546" t="s">
        <v>1389</v>
      </c>
      <c r="F546" s="9">
        <f>VLOOKUP(A546,Base_Insee_Logts_2023!A:N,10,FALSE)</f>
        <v>693.30309</v>
      </c>
      <c r="G546" s="9">
        <f>VLOOKUP(A546,Base_Insee_Logts_2023!A:N,12,FALSE)</f>
        <v>673.68205</v>
      </c>
      <c r="H546" s="9">
        <f>VLOOKUP(A546,Base_Insee_Logts_2023!A:N,13,FALSE)</f>
        <v>232.93529000000001</v>
      </c>
      <c r="I546" s="9">
        <f>VLOOKUP(A546,Base_Insee_Logts_2023!A:N,14,FALSE)</f>
        <v>440.74675999999999</v>
      </c>
      <c r="J546" s="6">
        <v>2.2999999999999998</v>
      </c>
      <c r="K546" s="10">
        <f t="shared" si="16"/>
        <v>0.97169918859008697</v>
      </c>
      <c r="L546" s="7">
        <f t="shared" si="17"/>
        <v>1.7981354128971212</v>
      </c>
    </row>
    <row r="547" spans="1:12" s="5" customFormat="1" x14ac:dyDescent="0.25">
      <c r="A547" s="8">
        <v>78050</v>
      </c>
      <c r="B547" s="5" t="s">
        <v>557</v>
      </c>
      <c r="C547" s="5" t="s">
        <v>583</v>
      </c>
      <c r="D547" t="s">
        <v>577</v>
      </c>
      <c r="E547" t="s">
        <v>1389</v>
      </c>
      <c r="F547" s="9">
        <f>VLOOKUP(A547,Base_Insee_Logts_2023!A:N,10,FALSE)</f>
        <v>270</v>
      </c>
      <c r="G547" s="9">
        <f>VLOOKUP(A547,Base_Insee_Logts_2023!A:N,12,FALSE)</f>
        <v>263</v>
      </c>
      <c r="H547" s="9">
        <f>VLOOKUP(A547,Base_Insee_Logts_2023!A:N,13,FALSE)</f>
        <v>79</v>
      </c>
      <c r="I547" s="9">
        <f>VLOOKUP(A547,Base_Insee_Logts_2023!A:N,14,FALSE)</f>
        <v>184</v>
      </c>
      <c r="J547" s="6">
        <v>2.2999999999999998</v>
      </c>
      <c r="K547" s="10">
        <f t="shared" si="16"/>
        <v>0.97407407407407409</v>
      </c>
      <c r="L547" s="7">
        <f t="shared" si="17"/>
        <v>1.8599999999999999</v>
      </c>
    </row>
    <row r="548" spans="1:12" s="5" customFormat="1" x14ac:dyDescent="0.25">
      <c r="A548" s="8">
        <v>78053</v>
      </c>
      <c r="B548" s="5" t="s">
        <v>557</v>
      </c>
      <c r="C548" s="5" t="s">
        <v>584</v>
      </c>
      <c r="D548" t="s">
        <v>577</v>
      </c>
      <c r="E548" t="s">
        <v>1389</v>
      </c>
      <c r="F548" s="9">
        <f>VLOOKUP(A548,Base_Insee_Logts_2023!A:N,10,FALSE)</f>
        <v>199.6808</v>
      </c>
      <c r="G548" s="9">
        <f>VLOOKUP(A548,Base_Insee_Logts_2023!A:N,12,FALSE)</f>
        <v>191.07064</v>
      </c>
      <c r="H548" s="9">
        <f>VLOOKUP(A548,Base_Insee_Logts_2023!A:N,13,FALSE)</f>
        <v>59.202829999999999</v>
      </c>
      <c r="I548" s="9">
        <f>VLOOKUP(A548,Base_Insee_Logts_2023!A:N,14,FALSE)</f>
        <v>131.86779999999999</v>
      </c>
      <c r="J548" s="6">
        <v>2.2999999999999998</v>
      </c>
      <c r="K548" s="10">
        <f t="shared" si="16"/>
        <v>0.95688038108821671</v>
      </c>
      <c r="L548" s="7">
        <f t="shared" si="17"/>
        <v>1.8153912143781474</v>
      </c>
    </row>
    <row r="549" spans="1:12" s="5" customFormat="1" x14ac:dyDescent="0.25">
      <c r="A549" s="8">
        <v>78057</v>
      </c>
      <c r="B549" s="5" t="s">
        <v>557</v>
      </c>
      <c r="C549" s="5" t="s">
        <v>585</v>
      </c>
      <c r="D549" t="s">
        <v>586</v>
      </c>
      <c r="E549" t="s">
        <v>1390</v>
      </c>
      <c r="F549" s="9">
        <f>VLOOKUP(A549,Base_Insee_Logts_2023!A:N,10,FALSE)</f>
        <v>721</v>
      </c>
      <c r="G549" s="9">
        <f>VLOOKUP(A549,Base_Insee_Logts_2023!A:N,12,FALSE)</f>
        <v>676</v>
      </c>
      <c r="H549" s="9">
        <f>VLOOKUP(A549,Base_Insee_Logts_2023!A:N,13,FALSE)</f>
        <v>309</v>
      </c>
      <c r="I549" s="9">
        <f>VLOOKUP(A549,Base_Insee_Logts_2023!A:N,14,FALSE)</f>
        <v>367</v>
      </c>
      <c r="J549" s="6">
        <v>2.2999999999999998</v>
      </c>
      <c r="K549" s="10">
        <f t="shared" si="16"/>
        <v>0.93758668515950072</v>
      </c>
      <c r="L549" s="7">
        <f t="shared" si="17"/>
        <v>1.5993065187239943</v>
      </c>
    </row>
    <row r="550" spans="1:12" s="5" customFormat="1" x14ac:dyDescent="0.25">
      <c r="A550" s="8">
        <v>78062</v>
      </c>
      <c r="B550" s="5" t="s">
        <v>557</v>
      </c>
      <c r="C550" s="5" t="s">
        <v>587</v>
      </c>
      <c r="D550" t="s">
        <v>577</v>
      </c>
      <c r="E550" t="s">
        <v>1390</v>
      </c>
      <c r="F550" s="9">
        <f>VLOOKUP(A550,Base_Insee_Logts_2023!A:N,10,FALSE)</f>
        <v>3167.0026400000002</v>
      </c>
      <c r="G550" s="9">
        <f>VLOOKUP(A550,Base_Insee_Logts_2023!A:N,12,FALSE)</f>
        <v>3001.4467599999998</v>
      </c>
      <c r="H550" s="9">
        <f>VLOOKUP(A550,Base_Insee_Logts_2023!A:N,13,FALSE)</f>
        <v>1261.46966</v>
      </c>
      <c r="I550" s="9">
        <f>VLOOKUP(A550,Base_Insee_Logts_2023!A:N,14,FALSE)</f>
        <v>1739.9771000000001</v>
      </c>
      <c r="J550" s="6">
        <v>2.2999999999999998</v>
      </c>
      <c r="K550" s="10">
        <f t="shared" si="16"/>
        <v>0.94772474202926449</v>
      </c>
      <c r="L550" s="7">
        <f t="shared" si="17"/>
        <v>1.6619553528379754</v>
      </c>
    </row>
    <row r="551" spans="1:12" s="5" customFormat="1" x14ac:dyDescent="0.25">
      <c r="A551" s="8">
        <v>78068</v>
      </c>
      <c r="B551" s="5" t="s">
        <v>557</v>
      </c>
      <c r="C551" s="5" t="s">
        <v>588</v>
      </c>
      <c r="D551" t="s">
        <v>586</v>
      </c>
      <c r="E551" t="s">
        <v>1389</v>
      </c>
      <c r="F551" s="9">
        <f>VLOOKUP(A551,Base_Insee_Logts_2023!A:N,10,FALSE)</f>
        <v>367.79960999999997</v>
      </c>
      <c r="G551" s="9">
        <f>VLOOKUP(A551,Base_Insee_Logts_2023!A:N,12,FALSE)</f>
        <v>352.07049999999998</v>
      </c>
      <c r="H551" s="9">
        <f>VLOOKUP(A551,Base_Insee_Logts_2023!A:N,13,FALSE)</f>
        <v>133.36626000000001</v>
      </c>
      <c r="I551" s="9">
        <f>VLOOKUP(A551,Base_Insee_Logts_2023!A:N,14,FALSE)</f>
        <v>218.70424</v>
      </c>
      <c r="J551" s="6">
        <v>2.2999999999999998</v>
      </c>
      <c r="K551" s="10">
        <f t="shared" si="16"/>
        <v>0.95723456585503175</v>
      </c>
      <c r="L551" s="7">
        <f t="shared" si="17"/>
        <v>1.7302520032579698</v>
      </c>
    </row>
    <row r="552" spans="1:12" s="5" customFormat="1" x14ac:dyDescent="0.25">
      <c r="A552" s="8">
        <v>78070</v>
      </c>
      <c r="B552" s="5" t="s">
        <v>557</v>
      </c>
      <c r="C552" s="5" t="s">
        <v>589</v>
      </c>
      <c r="D552" t="s">
        <v>561</v>
      </c>
      <c r="E552" t="s">
        <v>1389</v>
      </c>
      <c r="F552" s="9">
        <f>VLOOKUP(A552,Base_Insee_Logts_2023!A:N,10,FALSE)</f>
        <v>126.11360000000001</v>
      </c>
      <c r="G552" s="9">
        <f>VLOOKUP(A552,Base_Insee_Logts_2023!A:N,12,FALSE)</f>
        <v>120.02094</v>
      </c>
      <c r="H552" s="9">
        <f>VLOOKUP(A552,Base_Insee_Logts_2023!A:N,13,FALSE)</f>
        <v>46.439010000000003</v>
      </c>
      <c r="I552" s="9">
        <f>VLOOKUP(A552,Base_Insee_Logts_2023!A:N,14,FALSE)</f>
        <v>73.581919999999997</v>
      </c>
      <c r="J552" s="6">
        <v>2.2999999999999998</v>
      </c>
      <c r="K552" s="10">
        <f t="shared" si="16"/>
        <v>0.95168911203866979</v>
      </c>
      <c r="L552" s="7">
        <f t="shared" si="17"/>
        <v>1.7101837232463426</v>
      </c>
    </row>
    <row r="553" spans="1:12" s="5" customFormat="1" x14ac:dyDescent="0.25">
      <c r="A553" s="8">
        <v>78071</v>
      </c>
      <c r="B553" s="5" t="s">
        <v>557</v>
      </c>
      <c r="C553" s="5" t="s">
        <v>590</v>
      </c>
      <c r="D553" t="s">
        <v>559</v>
      </c>
      <c r="E553" t="s">
        <v>1389</v>
      </c>
      <c r="F553" s="9">
        <f>VLOOKUP(A553,Base_Insee_Logts_2023!A:N,10,FALSE)</f>
        <v>233.07830000000001</v>
      </c>
      <c r="G553" s="9">
        <f>VLOOKUP(A553,Base_Insee_Logts_2023!A:N,12,FALSE)</f>
        <v>224.54747</v>
      </c>
      <c r="H553" s="9">
        <f>VLOOKUP(A553,Base_Insee_Logts_2023!A:N,13,FALSE)</f>
        <v>74.824439999999996</v>
      </c>
      <c r="I553" s="9">
        <f>VLOOKUP(A553,Base_Insee_Logts_2023!A:N,14,FALSE)</f>
        <v>149.72302999999999</v>
      </c>
      <c r="J553" s="6">
        <v>2.2999999999999998</v>
      </c>
      <c r="K553" s="10">
        <f t="shared" si="16"/>
        <v>0.96339929542990488</v>
      </c>
      <c r="L553" s="7">
        <f t="shared" si="17"/>
        <v>1.7984832092906113</v>
      </c>
    </row>
    <row r="554" spans="1:12" s="5" customFormat="1" x14ac:dyDescent="0.25">
      <c r="A554" s="8">
        <v>78072</v>
      </c>
      <c r="B554" s="5" t="s">
        <v>557</v>
      </c>
      <c r="C554" s="5" t="s">
        <v>591</v>
      </c>
      <c r="D554" t="s">
        <v>563</v>
      </c>
      <c r="E554" t="s">
        <v>1389</v>
      </c>
      <c r="F554" s="9">
        <f>VLOOKUP(A554,Base_Insee_Logts_2023!A:N,10,FALSE)</f>
        <v>117.56767000000001</v>
      </c>
      <c r="G554" s="9">
        <f>VLOOKUP(A554,Base_Insee_Logts_2023!A:N,12,FALSE)</f>
        <v>114.08374999999999</v>
      </c>
      <c r="H554" s="9">
        <f>VLOOKUP(A554,Base_Insee_Logts_2023!A:N,13,FALSE)</f>
        <v>57.578020000000002</v>
      </c>
      <c r="I554" s="9">
        <f>VLOOKUP(A554,Base_Insee_Logts_2023!A:N,14,FALSE)</f>
        <v>56.50573</v>
      </c>
      <c r="J554" s="6">
        <v>2.2999999999999998</v>
      </c>
      <c r="K554" s="10">
        <f t="shared" si="16"/>
        <v>0.9703666832897172</v>
      </c>
      <c r="L554" s="7">
        <f t="shared" si="17"/>
        <v>1.5951766246622052</v>
      </c>
    </row>
    <row r="555" spans="1:12" s="5" customFormat="1" x14ac:dyDescent="0.25">
      <c r="A555" s="8">
        <v>78073</v>
      </c>
      <c r="B555" s="5" t="s">
        <v>557</v>
      </c>
      <c r="C555" s="5" t="s">
        <v>592</v>
      </c>
      <c r="D555" t="s">
        <v>580</v>
      </c>
      <c r="E555" t="s">
        <v>1392</v>
      </c>
      <c r="F555" s="9">
        <f>VLOOKUP(A555,Base_Insee_Logts_2023!A:N,10,FALSE)</f>
        <v>6908.9705000000004</v>
      </c>
      <c r="G555" s="9">
        <f>VLOOKUP(A555,Base_Insee_Logts_2023!A:N,12,FALSE)</f>
        <v>6060.8764600000004</v>
      </c>
      <c r="H555" s="9">
        <f>VLOOKUP(A555,Base_Insee_Logts_2023!A:N,13,FALSE)</f>
        <v>3615.63328</v>
      </c>
      <c r="I555" s="9">
        <f>VLOOKUP(A555,Base_Insee_Logts_2023!A:N,14,FALSE)</f>
        <v>2445.2431799999999</v>
      </c>
      <c r="J555" s="6">
        <v>2.2000000000000002</v>
      </c>
      <c r="K555" s="10">
        <f t="shared" si="16"/>
        <v>0.87724740755514874</v>
      </c>
      <c r="L555" s="7">
        <f t="shared" si="17"/>
        <v>1.301954940464719</v>
      </c>
    </row>
    <row r="556" spans="1:12" s="5" customFormat="1" x14ac:dyDescent="0.25">
      <c r="A556" s="8">
        <v>78076</v>
      </c>
      <c r="B556" s="5" t="s">
        <v>557</v>
      </c>
      <c r="C556" s="5" t="s">
        <v>593</v>
      </c>
      <c r="D556" t="s">
        <v>563</v>
      </c>
      <c r="E556" t="s">
        <v>1389</v>
      </c>
      <c r="F556" s="9">
        <f>VLOOKUP(A556,Base_Insee_Logts_2023!A:N,10,FALSE)</f>
        <v>123.60696</v>
      </c>
      <c r="G556" s="9">
        <f>VLOOKUP(A556,Base_Insee_Logts_2023!A:N,12,FALSE)</f>
        <v>115.61543</v>
      </c>
      <c r="H556" s="9">
        <f>VLOOKUP(A556,Base_Insee_Logts_2023!A:N,13,FALSE)</f>
        <v>48.533589999999997</v>
      </c>
      <c r="I556" s="9">
        <f>VLOOKUP(A556,Base_Insee_Logts_2023!A:N,14,FALSE)</f>
        <v>67.08184</v>
      </c>
      <c r="J556" s="6">
        <v>2.2999999999999998</v>
      </c>
      <c r="K556" s="10">
        <f t="shared" si="16"/>
        <v>0.935347249054584</v>
      </c>
      <c r="L556" s="7">
        <f t="shared" si="17"/>
        <v>1.6408608544373229</v>
      </c>
    </row>
    <row r="557" spans="1:12" s="5" customFormat="1" x14ac:dyDescent="0.25">
      <c r="A557" s="8">
        <v>78077</v>
      </c>
      <c r="B557" s="5" t="s">
        <v>557</v>
      </c>
      <c r="C557" s="5" t="s">
        <v>594</v>
      </c>
      <c r="D557" t="s">
        <v>559</v>
      </c>
      <c r="E557" t="s">
        <v>1389</v>
      </c>
      <c r="F557" s="9">
        <f>VLOOKUP(A557,Base_Insee_Logts_2023!A:N,10,FALSE)</f>
        <v>306.06461000000002</v>
      </c>
      <c r="G557" s="9">
        <f>VLOOKUP(A557,Base_Insee_Logts_2023!A:N,12,FALSE)</f>
        <v>294.11230999999998</v>
      </c>
      <c r="H557" s="9">
        <f>VLOOKUP(A557,Base_Insee_Logts_2023!A:N,13,FALSE)</f>
        <v>121.71187999999999</v>
      </c>
      <c r="I557" s="9">
        <f>VLOOKUP(A557,Base_Insee_Logts_2023!A:N,14,FALSE)</f>
        <v>172.40043</v>
      </c>
      <c r="J557" s="6">
        <v>2.2999999999999998</v>
      </c>
      <c r="K557" s="10">
        <f t="shared" si="16"/>
        <v>0.96094844157251624</v>
      </c>
      <c r="L557" s="7">
        <f t="shared" si="17"/>
        <v>1.6932139557069337</v>
      </c>
    </row>
    <row r="558" spans="1:12" s="5" customFormat="1" x14ac:dyDescent="0.25">
      <c r="A558" s="8">
        <v>78082</v>
      </c>
      <c r="B558" s="5" t="s">
        <v>557</v>
      </c>
      <c r="C558" s="5" t="s">
        <v>595</v>
      </c>
      <c r="D558" t="s">
        <v>586</v>
      </c>
      <c r="E558" t="s">
        <v>1389</v>
      </c>
      <c r="F558" s="9">
        <f>VLOOKUP(A558,Base_Insee_Logts_2023!A:N,10,FALSE)</f>
        <v>239.43136000000001</v>
      </c>
      <c r="G558" s="9">
        <f>VLOOKUP(A558,Base_Insee_Logts_2023!A:N,12,FALSE)</f>
        <v>227.92411999999999</v>
      </c>
      <c r="H558" s="9">
        <f>VLOOKUP(A558,Base_Insee_Logts_2023!A:N,13,FALSE)</f>
        <v>77.126779999999997</v>
      </c>
      <c r="I558" s="9">
        <f>VLOOKUP(A558,Base_Insee_Logts_2023!A:N,14,FALSE)</f>
        <v>150.79733999999999</v>
      </c>
      <c r="J558" s="6">
        <v>2.2999999999999998</v>
      </c>
      <c r="K558" s="10">
        <f t="shared" si="16"/>
        <v>0.95193929483589779</v>
      </c>
      <c r="L558" s="7">
        <f t="shared" si="17"/>
        <v>1.7706981324417985</v>
      </c>
    </row>
    <row r="559" spans="1:12" s="5" customFormat="1" x14ac:dyDescent="0.25">
      <c r="A559" s="8">
        <v>78084</v>
      </c>
      <c r="B559" s="5" t="s">
        <v>557</v>
      </c>
      <c r="C559" s="5" t="s">
        <v>596</v>
      </c>
      <c r="D559" t="s">
        <v>577</v>
      </c>
      <c r="E559" t="s">
        <v>1389</v>
      </c>
      <c r="F559" s="9">
        <f>VLOOKUP(A559,Base_Insee_Logts_2023!A:N,10,FALSE)</f>
        <v>254.42223000000001</v>
      </c>
      <c r="G559" s="9">
        <f>VLOOKUP(A559,Base_Insee_Logts_2023!A:N,12,FALSE)</f>
        <v>247.16538</v>
      </c>
      <c r="H559" s="9">
        <f>VLOOKUP(A559,Base_Insee_Logts_2023!A:N,13,FALSE)</f>
        <v>88.206410000000005</v>
      </c>
      <c r="I559" s="9">
        <f>VLOOKUP(A559,Base_Insee_Logts_2023!A:N,14,FALSE)</f>
        <v>158.95896999999999</v>
      </c>
      <c r="J559" s="6">
        <v>2.2999999999999998</v>
      </c>
      <c r="K559" s="10">
        <f t="shared" si="16"/>
        <v>0.97147713861324136</v>
      </c>
      <c r="L559" s="7">
        <f t="shared" si="17"/>
        <v>1.7836964993192612</v>
      </c>
    </row>
    <row r="560" spans="1:12" s="5" customFormat="1" x14ac:dyDescent="0.25">
      <c r="A560" s="8">
        <v>78087</v>
      </c>
      <c r="B560" s="5" t="s">
        <v>557</v>
      </c>
      <c r="C560" s="5" t="s">
        <v>597</v>
      </c>
      <c r="D560" t="s">
        <v>559</v>
      </c>
      <c r="E560" t="s">
        <v>1389</v>
      </c>
      <c r="F560" s="9">
        <f>VLOOKUP(A560,Base_Insee_Logts_2023!A:N,10,FALSE)</f>
        <v>849.39287000000002</v>
      </c>
      <c r="G560" s="9">
        <f>VLOOKUP(A560,Base_Insee_Logts_2023!A:N,12,FALSE)</f>
        <v>815.69668000000001</v>
      </c>
      <c r="H560" s="9">
        <f>VLOOKUP(A560,Base_Insee_Logts_2023!A:N,13,FALSE)</f>
        <v>317.14276999999998</v>
      </c>
      <c r="I560" s="9">
        <f>VLOOKUP(A560,Base_Insee_Logts_2023!A:N,14,FALSE)</f>
        <v>498.55390999999997</v>
      </c>
      <c r="J560" s="6">
        <v>2.2999999999999998</v>
      </c>
      <c r="K560" s="10">
        <f t="shared" si="16"/>
        <v>0.96032908776359283</v>
      </c>
      <c r="L560" s="7">
        <f t="shared" si="17"/>
        <v>1.7233683195386369</v>
      </c>
    </row>
    <row r="561" spans="1:12" s="5" customFormat="1" x14ac:dyDescent="0.25">
      <c r="A561" s="8">
        <v>78089</v>
      </c>
      <c r="B561" s="5" t="s">
        <v>557</v>
      </c>
      <c r="C561" s="5" t="s">
        <v>598</v>
      </c>
      <c r="D561" t="s">
        <v>586</v>
      </c>
      <c r="E561" t="s">
        <v>1390</v>
      </c>
      <c r="F561" s="9">
        <f>VLOOKUP(A561,Base_Insee_Logts_2023!A:N,10,FALSE)</f>
        <v>2150.0589300000001</v>
      </c>
      <c r="G561" s="9">
        <f>VLOOKUP(A561,Base_Insee_Logts_2023!A:N,12,FALSE)</f>
        <v>1761.8354899999999</v>
      </c>
      <c r="H561" s="9">
        <f>VLOOKUP(A561,Base_Insee_Logts_2023!A:N,13,FALSE)</f>
        <v>1080.3167100000001</v>
      </c>
      <c r="I561" s="9">
        <f>VLOOKUP(A561,Base_Insee_Logts_2023!A:N,14,FALSE)</f>
        <v>681.51878999999997</v>
      </c>
      <c r="J561" s="6">
        <v>2.2999999999999998</v>
      </c>
      <c r="K561" s="10">
        <f t="shared" si="16"/>
        <v>0.81943590727534144</v>
      </c>
      <c r="L561" s="7">
        <f t="shared" si="17"/>
        <v>1.2315057462169186</v>
      </c>
    </row>
    <row r="562" spans="1:12" s="5" customFormat="1" x14ac:dyDescent="0.25">
      <c r="A562" s="8">
        <v>78090</v>
      </c>
      <c r="B562" s="5" t="s">
        <v>557</v>
      </c>
      <c r="C562" s="5" t="s">
        <v>599</v>
      </c>
      <c r="D562" t="s">
        <v>561</v>
      </c>
      <c r="E562" t="s">
        <v>1390</v>
      </c>
      <c r="F562" s="9">
        <f>VLOOKUP(A562,Base_Insee_Logts_2023!A:N,10,FALSE)</f>
        <v>909.6114</v>
      </c>
      <c r="G562" s="9">
        <f>VLOOKUP(A562,Base_Insee_Logts_2023!A:N,12,FALSE)</f>
        <v>864.40669000000003</v>
      </c>
      <c r="H562" s="9">
        <f>VLOOKUP(A562,Base_Insee_Logts_2023!A:N,13,FALSE)</f>
        <v>402.96517999999998</v>
      </c>
      <c r="I562" s="9">
        <f>VLOOKUP(A562,Base_Insee_Logts_2023!A:N,14,FALSE)</f>
        <v>461.44150999999999</v>
      </c>
      <c r="J562" s="6">
        <v>2.2999999999999998</v>
      </c>
      <c r="K562" s="10">
        <f t="shared" si="16"/>
        <v>0.95030327236444045</v>
      </c>
      <c r="L562" s="7">
        <f t="shared" si="17"/>
        <v>1.6097870508219221</v>
      </c>
    </row>
    <row r="563" spans="1:12" s="5" customFormat="1" x14ac:dyDescent="0.25">
      <c r="A563" s="8">
        <v>78092</v>
      </c>
      <c r="B563" s="5" t="s">
        <v>557</v>
      </c>
      <c r="C563" s="5" t="s">
        <v>600</v>
      </c>
      <c r="D563" t="s">
        <v>580</v>
      </c>
      <c r="E563" t="s">
        <v>1392</v>
      </c>
      <c r="F563" s="9">
        <f>VLOOKUP(A563,Base_Insee_Logts_2023!A:N,10,FALSE)</f>
        <v>4031</v>
      </c>
      <c r="G563" s="9">
        <f>VLOOKUP(A563,Base_Insee_Logts_2023!A:N,12,FALSE)</f>
        <v>3474</v>
      </c>
      <c r="H563" s="9">
        <f>VLOOKUP(A563,Base_Insee_Logts_2023!A:N,13,FALSE)</f>
        <v>2141</v>
      </c>
      <c r="I563" s="9">
        <f>VLOOKUP(A563,Base_Insee_Logts_2023!A:N,14,FALSE)</f>
        <v>1333</v>
      </c>
      <c r="J563" s="6">
        <v>2.2000000000000002</v>
      </c>
      <c r="K563" s="10">
        <f t="shared" si="16"/>
        <v>0.86182088811709257</v>
      </c>
      <c r="L563" s="7">
        <f t="shared" si="17"/>
        <v>1.2586454973951875</v>
      </c>
    </row>
    <row r="564" spans="1:12" s="5" customFormat="1" x14ac:dyDescent="0.25">
      <c r="A564" s="8">
        <v>78096</v>
      </c>
      <c r="B564" s="5" t="s">
        <v>557</v>
      </c>
      <c r="C564" s="5" t="s">
        <v>601</v>
      </c>
      <c r="D564" t="s">
        <v>563</v>
      </c>
      <c r="E564" t="s">
        <v>1389</v>
      </c>
      <c r="F564" s="9">
        <f>VLOOKUP(A564,Base_Insee_Logts_2023!A:N,10,FALSE)</f>
        <v>228.39341999999999</v>
      </c>
      <c r="G564" s="9">
        <f>VLOOKUP(A564,Base_Insee_Logts_2023!A:N,12,FALSE)</f>
        <v>216.20724000000001</v>
      </c>
      <c r="H564" s="9">
        <f>VLOOKUP(A564,Base_Insee_Logts_2023!A:N,13,FALSE)</f>
        <v>80.998230000000007</v>
      </c>
      <c r="I564" s="9">
        <f>VLOOKUP(A564,Base_Insee_Logts_2023!A:N,14,FALSE)</f>
        <v>135.20901000000001</v>
      </c>
      <c r="J564" s="6">
        <v>2.2999999999999998</v>
      </c>
      <c r="K564" s="10">
        <f t="shared" si="16"/>
        <v>0.94664390944362586</v>
      </c>
      <c r="L564" s="7">
        <f t="shared" si="17"/>
        <v>1.7162445091456666</v>
      </c>
    </row>
    <row r="565" spans="1:12" s="5" customFormat="1" x14ac:dyDescent="0.25">
      <c r="A565" s="8">
        <v>78104</v>
      </c>
      <c r="B565" s="5" t="s">
        <v>557</v>
      </c>
      <c r="C565" s="5" t="s">
        <v>602</v>
      </c>
      <c r="D565" t="s">
        <v>561</v>
      </c>
      <c r="E565" t="s">
        <v>1389</v>
      </c>
      <c r="F565" s="9">
        <f>VLOOKUP(A565,Base_Insee_Logts_2023!A:N,10,FALSE)</f>
        <v>290.14422999999999</v>
      </c>
      <c r="G565" s="9">
        <f>VLOOKUP(A565,Base_Insee_Logts_2023!A:N,12,FALSE)</f>
        <v>281.49115</v>
      </c>
      <c r="H565" s="9">
        <f>VLOOKUP(A565,Base_Insee_Logts_2023!A:N,13,FALSE)</f>
        <v>108.53651000000001</v>
      </c>
      <c r="I565" s="9">
        <f>VLOOKUP(A565,Base_Insee_Logts_2023!A:N,14,FALSE)</f>
        <v>172.95464000000001</v>
      </c>
      <c r="J565" s="6">
        <v>2.2999999999999998</v>
      </c>
      <c r="K565" s="10">
        <f t="shared" si="16"/>
        <v>0.97017662560444506</v>
      </c>
      <c r="L565" s="7">
        <f t="shared" si="17"/>
        <v>1.745105122373104</v>
      </c>
    </row>
    <row r="566" spans="1:12" s="5" customFormat="1" x14ac:dyDescent="0.25">
      <c r="A566" s="8">
        <v>78107</v>
      </c>
      <c r="B566" s="5" t="s">
        <v>557</v>
      </c>
      <c r="C566" s="5" t="s">
        <v>603</v>
      </c>
      <c r="D566" t="s">
        <v>586</v>
      </c>
      <c r="E566" t="s">
        <v>1390</v>
      </c>
      <c r="F566" s="9">
        <f>VLOOKUP(A566,Base_Insee_Logts_2023!A:N,10,FALSE)</f>
        <v>912.28511000000003</v>
      </c>
      <c r="G566" s="9">
        <f>VLOOKUP(A566,Base_Insee_Logts_2023!A:N,12,FALSE)</f>
        <v>839.89597000000003</v>
      </c>
      <c r="H566" s="9">
        <f>VLOOKUP(A566,Base_Insee_Logts_2023!A:N,13,FALSE)</f>
        <v>403.14494999999999</v>
      </c>
      <c r="I566" s="9">
        <f>VLOOKUP(A566,Base_Insee_Logts_2023!A:N,14,FALSE)</f>
        <v>436.75101999999998</v>
      </c>
      <c r="J566" s="6">
        <v>2.2999999999999998</v>
      </c>
      <c r="K566" s="10">
        <f t="shared" si="16"/>
        <v>0.92065074919396639</v>
      </c>
      <c r="L566" s="7">
        <f t="shared" si="17"/>
        <v>1.5430179453438626</v>
      </c>
    </row>
    <row r="567" spans="1:12" s="5" customFormat="1" x14ac:dyDescent="0.25">
      <c r="A567" s="8">
        <v>78108</v>
      </c>
      <c r="B567" s="5" t="s">
        <v>557</v>
      </c>
      <c r="C567" s="5" t="s">
        <v>604</v>
      </c>
      <c r="D567" t="s">
        <v>559</v>
      </c>
      <c r="E567" t="s">
        <v>1389</v>
      </c>
      <c r="F567" s="9">
        <f>VLOOKUP(A567,Base_Insee_Logts_2023!A:N,10,FALSE)</f>
        <v>558.53426000000002</v>
      </c>
      <c r="G567" s="9">
        <f>VLOOKUP(A567,Base_Insee_Logts_2023!A:N,12,FALSE)</f>
        <v>539.90954999999997</v>
      </c>
      <c r="H567" s="9">
        <f>VLOOKUP(A567,Base_Insee_Logts_2023!A:N,13,FALSE)</f>
        <v>212.82534999999999</v>
      </c>
      <c r="I567" s="9">
        <f>VLOOKUP(A567,Base_Insee_Logts_2023!A:N,14,FALSE)</f>
        <v>327.08420000000001</v>
      </c>
      <c r="J567" s="6">
        <v>2.2999999999999998</v>
      </c>
      <c r="K567" s="10">
        <f t="shared" si="16"/>
        <v>0.96665431051624295</v>
      </c>
      <c r="L567" s="7">
        <f t="shared" si="17"/>
        <v>1.7279495263191194</v>
      </c>
    </row>
    <row r="568" spans="1:12" s="5" customFormat="1" x14ac:dyDescent="0.25">
      <c r="A568" s="8">
        <v>78113</v>
      </c>
      <c r="B568" s="5" t="s">
        <v>557</v>
      </c>
      <c r="C568" s="5" t="s">
        <v>605</v>
      </c>
      <c r="D568" t="s">
        <v>561</v>
      </c>
      <c r="E568" t="s">
        <v>1389</v>
      </c>
      <c r="F568" s="9">
        <f>VLOOKUP(A568,Base_Insee_Logts_2023!A:N,10,FALSE)</f>
        <v>266</v>
      </c>
      <c r="G568" s="9">
        <f>VLOOKUP(A568,Base_Insee_Logts_2023!A:N,12,FALSE)</f>
        <v>259</v>
      </c>
      <c r="H568" s="9">
        <f>VLOOKUP(A568,Base_Insee_Logts_2023!A:N,13,FALSE)</f>
        <v>104</v>
      </c>
      <c r="I568" s="9">
        <f>VLOOKUP(A568,Base_Insee_Logts_2023!A:N,14,FALSE)</f>
        <v>155</v>
      </c>
      <c r="J568" s="6">
        <v>2.2999999999999998</v>
      </c>
      <c r="K568" s="10">
        <f t="shared" si="16"/>
        <v>0.97368421052631582</v>
      </c>
      <c r="L568" s="7">
        <f t="shared" si="17"/>
        <v>1.731203007518797</v>
      </c>
    </row>
    <row r="569" spans="1:12" s="5" customFormat="1" x14ac:dyDescent="0.25">
      <c r="A569" s="8">
        <v>78117</v>
      </c>
      <c r="B569" s="5" t="s">
        <v>557</v>
      </c>
      <c r="C569" s="5" t="s">
        <v>606</v>
      </c>
      <c r="D569" t="s">
        <v>580</v>
      </c>
      <c r="E569" t="s">
        <v>1392</v>
      </c>
      <c r="F569" s="9">
        <f>VLOOKUP(A569,Base_Insee_Logts_2023!A:N,10,FALSE)</f>
        <v>2538.8052200000002</v>
      </c>
      <c r="G569" s="9">
        <f>VLOOKUP(A569,Base_Insee_Logts_2023!A:N,12,FALSE)</f>
        <v>2263.3341799999998</v>
      </c>
      <c r="H569" s="9">
        <f>VLOOKUP(A569,Base_Insee_Logts_2023!A:N,13,FALSE)</f>
        <v>1282.7722100000001</v>
      </c>
      <c r="I569" s="9">
        <f>VLOOKUP(A569,Base_Insee_Logts_2023!A:N,14,FALSE)</f>
        <v>980.56196999999997</v>
      </c>
      <c r="J569" s="6">
        <v>2.2000000000000002</v>
      </c>
      <c r="K569" s="10">
        <f t="shared" si="16"/>
        <v>0.89149579580587113</v>
      </c>
      <c r="L569" s="7">
        <f t="shared" si="17"/>
        <v>1.3549714317981432</v>
      </c>
    </row>
    <row r="570" spans="1:12" s="5" customFormat="1" x14ac:dyDescent="0.25">
      <c r="A570" s="8">
        <v>78118</v>
      </c>
      <c r="B570" s="5" t="s">
        <v>557</v>
      </c>
      <c r="C570" s="5" t="s">
        <v>607</v>
      </c>
      <c r="D570" t="s">
        <v>561</v>
      </c>
      <c r="E570" t="s">
        <v>1391</v>
      </c>
      <c r="F570" s="9">
        <f>VLOOKUP(A570,Base_Insee_Logts_2023!A:N,10,FALSE)</f>
        <v>1192.3478299999999</v>
      </c>
      <c r="G570" s="9">
        <f>VLOOKUP(A570,Base_Insee_Logts_2023!A:N,12,FALSE)</f>
        <v>1092.7110499999999</v>
      </c>
      <c r="H570" s="9">
        <f>VLOOKUP(A570,Base_Insee_Logts_2023!A:N,13,FALSE)</f>
        <v>532.47109</v>
      </c>
      <c r="I570" s="9">
        <f>VLOOKUP(A570,Base_Insee_Logts_2023!A:N,14,FALSE)</f>
        <v>560.23995000000002</v>
      </c>
      <c r="J570" s="6">
        <v>2.2000000000000002</v>
      </c>
      <c r="K570" s="10">
        <f t="shared" si="16"/>
        <v>0.91643648145860257</v>
      </c>
      <c r="L570" s="7">
        <f t="shared" si="17"/>
        <v>1.4802718934792711</v>
      </c>
    </row>
    <row r="571" spans="1:12" s="5" customFormat="1" x14ac:dyDescent="0.25">
      <c r="A571" s="8">
        <v>78120</v>
      </c>
      <c r="B571" s="5" t="s">
        <v>557</v>
      </c>
      <c r="C571" s="5" t="s">
        <v>608</v>
      </c>
      <c r="D571" t="s">
        <v>559</v>
      </c>
      <c r="E571" t="s">
        <v>1389</v>
      </c>
      <c r="F571" s="9">
        <f>VLOOKUP(A571,Base_Insee_Logts_2023!A:N,10,FALSE)</f>
        <v>744</v>
      </c>
      <c r="G571" s="9">
        <f>VLOOKUP(A571,Base_Insee_Logts_2023!A:N,12,FALSE)</f>
        <v>725</v>
      </c>
      <c r="H571" s="9">
        <f>VLOOKUP(A571,Base_Insee_Logts_2023!A:N,13,FALSE)</f>
        <v>244</v>
      </c>
      <c r="I571" s="9">
        <f>VLOOKUP(A571,Base_Insee_Logts_2023!A:N,14,FALSE)</f>
        <v>481</v>
      </c>
      <c r="J571" s="6">
        <v>2.2999999999999998</v>
      </c>
      <c r="K571" s="10">
        <f t="shared" si="16"/>
        <v>0.97446236559139787</v>
      </c>
      <c r="L571" s="7">
        <f t="shared" si="17"/>
        <v>1.8149193548387097</v>
      </c>
    </row>
    <row r="572" spans="1:12" s="5" customFormat="1" x14ac:dyDescent="0.25">
      <c r="A572" s="8">
        <v>78123</v>
      </c>
      <c r="B572" s="5" t="s">
        <v>557</v>
      </c>
      <c r="C572" s="5" t="s">
        <v>609</v>
      </c>
      <c r="D572" t="s">
        <v>561</v>
      </c>
      <c r="E572" t="s">
        <v>1392</v>
      </c>
      <c r="F572" s="9">
        <f>VLOOKUP(A572,Base_Insee_Logts_2023!A:N,10,FALSE)</f>
        <v>8333.9687699999995</v>
      </c>
      <c r="G572" s="9">
        <f>VLOOKUP(A572,Base_Insee_Logts_2023!A:N,12,FALSE)</f>
        <v>6602.8845600000004</v>
      </c>
      <c r="H572" s="9">
        <f>VLOOKUP(A572,Base_Insee_Logts_2023!A:N,13,FALSE)</f>
        <v>4774.8395399999999</v>
      </c>
      <c r="I572" s="9">
        <f>VLOOKUP(A572,Base_Insee_Logts_2023!A:N,14,FALSE)</f>
        <v>1828.04502</v>
      </c>
      <c r="J572" s="6">
        <v>2.2000000000000002</v>
      </c>
      <c r="K572" s="10">
        <f t="shared" si="16"/>
        <v>0.79228573351133413</v>
      </c>
      <c r="L572" s="7">
        <f t="shared" si="17"/>
        <v>1.0555041453557068</v>
      </c>
    </row>
    <row r="573" spans="1:12" s="5" customFormat="1" x14ac:dyDescent="0.25">
      <c r="A573" s="8">
        <v>78124</v>
      </c>
      <c r="B573" s="5" t="s">
        <v>557</v>
      </c>
      <c r="C573" s="5" t="s">
        <v>610</v>
      </c>
      <c r="D573" t="s">
        <v>565</v>
      </c>
      <c r="E573" t="s">
        <v>1392</v>
      </c>
      <c r="F573" s="9">
        <f>VLOOKUP(A573,Base_Insee_Logts_2023!A:N,10,FALSE)</f>
        <v>5817.2548399999996</v>
      </c>
      <c r="G573" s="9">
        <f>VLOOKUP(A573,Base_Insee_Logts_2023!A:N,12,FALSE)</f>
        <v>4929.1491100000003</v>
      </c>
      <c r="H573" s="9">
        <f>VLOOKUP(A573,Base_Insee_Logts_2023!A:N,13,FALSE)</f>
        <v>3226.9015899999999</v>
      </c>
      <c r="I573" s="9">
        <f>VLOOKUP(A573,Base_Insee_Logts_2023!A:N,14,FALSE)</f>
        <v>1702.2475300000001</v>
      </c>
      <c r="J573" s="6">
        <v>2.2000000000000002</v>
      </c>
      <c r="K573" s="10">
        <f t="shared" si="16"/>
        <v>0.84733250400286753</v>
      </c>
      <c r="L573" s="7">
        <f t="shared" si="17"/>
        <v>1.19847700466222</v>
      </c>
    </row>
    <row r="574" spans="1:12" s="5" customFormat="1" x14ac:dyDescent="0.25">
      <c r="A574" s="8">
        <v>78125</v>
      </c>
      <c r="B574" s="5" t="s">
        <v>557</v>
      </c>
      <c r="C574" s="5" t="s">
        <v>611</v>
      </c>
      <c r="D574" t="s">
        <v>559</v>
      </c>
      <c r="E574" t="s">
        <v>1389</v>
      </c>
      <c r="F574" s="9">
        <f>VLOOKUP(A574,Base_Insee_Logts_2023!A:N,10,FALSE)</f>
        <v>340.77289999999999</v>
      </c>
      <c r="G574" s="9">
        <f>VLOOKUP(A574,Base_Insee_Logts_2023!A:N,12,FALSE)</f>
        <v>337.78059000000002</v>
      </c>
      <c r="H574" s="9">
        <f>VLOOKUP(A574,Base_Insee_Logts_2023!A:N,13,FALSE)</f>
        <v>95.787819999999996</v>
      </c>
      <c r="I574" s="9">
        <f>VLOOKUP(A574,Base_Insee_Logts_2023!A:N,14,FALSE)</f>
        <v>241.99277000000001</v>
      </c>
      <c r="J574" s="6">
        <v>2.2999999999999998</v>
      </c>
      <c r="K574" s="10">
        <f t="shared" si="16"/>
        <v>0.99121904940210925</v>
      </c>
      <c r="L574" s="7">
        <f t="shared" si="17"/>
        <v>1.9143869450886499</v>
      </c>
    </row>
    <row r="575" spans="1:12" s="5" customFormat="1" x14ac:dyDescent="0.25">
      <c r="A575" s="8">
        <v>78126</v>
      </c>
      <c r="B575" s="5" t="s">
        <v>557</v>
      </c>
      <c r="C575" s="5" t="s">
        <v>612</v>
      </c>
      <c r="D575" t="s">
        <v>580</v>
      </c>
      <c r="E575" t="s">
        <v>1392</v>
      </c>
      <c r="F575" s="9">
        <f>VLOOKUP(A575,Base_Insee_Logts_2023!A:N,10,FALSE)</f>
        <v>8536.1999500000002</v>
      </c>
      <c r="G575" s="9">
        <f>VLOOKUP(A575,Base_Insee_Logts_2023!A:N,12,FALSE)</f>
        <v>7142.3668299999999</v>
      </c>
      <c r="H575" s="9">
        <f>VLOOKUP(A575,Base_Insee_Logts_2023!A:N,13,FALSE)</f>
        <v>4397.2506299999995</v>
      </c>
      <c r="I575" s="9">
        <f>VLOOKUP(A575,Base_Insee_Logts_2023!A:N,14,FALSE)</f>
        <v>2745.1161999999999</v>
      </c>
      <c r="J575" s="6">
        <v>2.2000000000000002</v>
      </c>
      <c r="K575" s="10">
        <f t="shared" si="16"/>
        <v>0.83671503383657264</v>
      </c>
      <c r="L575" s="7">
        <f t="shared" si="17"/>
        <v>1.2226173626591303</v>
      </c>
    </row>
    <row r="576" spans="1:12" s="5" customFormat="1" x14ac:dyDescent="0.25">
      <c r="A576" s="8">
        <v>78128</v>
      </c>
      <c r="B576" s="5" t="s">
        <v>557</v>
      </c>
      <c r="C576" s="5" t="s">
        <v>613</v>
      </c>
      <c r="D576" t="s">
        <v>559</v>
      </c>
      <c r="E576" t="s">
        <v>1389</v>
      </c>
      <c r="F576" s="9">
        <f>VLOOKUP(A576,Base_Insee_Logts_2023!A:N,10,FALSE)</f>
        <v>641</v>
      </c>
      <c r="G576" s="9">
        <f>VLOOKUP(A576,Base_Insee_Logts_2023!A:N,12,FALSE)</f>
        <v>623</v>
      </c>
      <c r="H576" s="9">
        <f>VLOOKUP(A576,Base_Insee_Logts_2023!A:N,13,FALSE)</f>
        <v>237</v>
      </c>
      <c r="I576" s="9">
        <f>VLOOKUP(A576,Base_Insee_Logts_2023!A:N,14,FALSE)</f>
        <v>386</v>
      </c>
      <c r="J576" s="6">
        <v>2.2999999999999998</v>
      </c>
      <c r="K576" s="10">
        <f t="shared" si="16"/>
        <v>0.97191887675507016</v>
      </c>
      <c r="L576" s="7">
        <f t="shared" si="17"/>
        <v>1.754758190327613</v>
      </c>
    </row>
    <row r="577" spans="1:12" s="5" customFormat="1" x14ac:dyDescent="0.25">
      <c r="A577" s="8">
        <v>78133</v>
      </c>
      <c r="B577" s="5" t="s">
        <v>557</v>
      </c>
      <c r="C577" s="5" t="s">
        <v>614</v>
      </c>
      <c r="D577" t="s">
        <v>565</v>
      </c>
      <c r="E577" t="s">
        <v>1392</v>
      </c>
      <c r="F577" s="9">
        <f>VLOOKUP(A577,Base_Insee_Logts_2023!A:N,10,FALSE)</f>
        <v>2464.5320400000001</v>
      </c>
      <c r="G577" s="9">
        <f>VLOOKUP(A577,Base_Insee_Logts_2023!A:N,12,FALSE)</f>
        <v>2240.7565199999999</v>
      </c>
      <c r="H577" s="9">
        <f>VLOOKUP(A577,Base_Insee_Logts_2023!A:N,13,FALSE)</f>
        <v>1294.62356</v>
      </c>
      <c r="I577" s="9">
        <f>VLOOKUP(A577,Base_Insee_Logts_2023!A:N,14,FALSE)</f>
        <v>946.13296000000003</v>
      </c>
      <c r="J577" s="6">
        <v>2.2000000000000002</v>
      </c>
      <c r="K577" s="10">
        <f t="shared" si="16"/>
        <v>0.90920161865698446</v>
      </c>
      <c r="L577" s="7">
        <f t="shared" si="17"/>
        <v>1.3698811852330393</v>
      </c>
    </row>
    <row r="578" spans="1:12" s="5" customFormat="1" x14ac:dyDescent="0.25">
      <c r="A578" s="8">
        <v>78138</v>
      </c>
      <c r="B578" s="5" t="s">
        <v>557</v>
      </c>
      <c r="C578" s="5" t="s">
        <v>615</v>
      </c>
      <c r="D578" t="s">
        <v>561</v>
      </c>
      <c r="E578" t="s">
        <v>1392</v>
      </c>
      <c r="F578" s="9">
        <f>VLOOKUP(A578,Base_Insee_Logts_2023!A:N,10,FALSE)</f>
        <v>3698.17058</v>
      </c>
      <c r="G578" s="9">
        <f>VLOOKUP(A578,Base_Insee_Logts_2023!A:N,12,FALSE)</f>
        <v>2996.7719900000002</v>
      </c>
      <c r="H578" s="9">
        <f>VLOOKUP(A578,Base_Insee_Logts_2023!A:N,13,FALSE)</f>
        <v>1824.8761199999999</v>
      </c>
      <c r="I578" s="9">
        <f>VLOOKUP(A578,Base_Insee_Logts_2023!A:N,14,FALSE)</f>
        <v>1171.8958700000001</v>
      </c>
      <c r="J578" s="6">
        <v>2.2000000000000002</v>
      </c>
      <c r="K578" s="10">
        <f t="shared" si="16"/>
        <v>0.81033903795751905</v>
      </c>
      <c r="L578" s="7">
        <f t="shared" si="17"/>
        <v>1.1906013902690233</v>
      </c>
    </row>
    <row r="579" spans="1:12" s="5" customFormat="1" x14ac:dyDescent="0.25">
      <c r="A579" s="8">
        <v>78140</v>
      </c>
      <c r="B579" s="5" t="s">
        <v>557</v>
      </c>
      <c r="C579" s="5" t="s">
        <v>616</v>
      </c>
      <c r="D579" t="s">
        <v>561</v>
      </c>
      <c r="E579" t="s">
        <v>1392</v>
      </c>
      <c r="F579" s="9">
        <f>VLOOKUP(A579,Base_Insee_Logts_2023!A:N,10,FALSE)</f>
        <v>494.40474</v>
      </c>
      <c r="G579" s="9">
        <f>VLOOKUP(A579,Base_Insee_Logts_2023!A:N,12,FALSE)</f>
        <v>470.09300999999999</v>
      </c>
      <c r="H579" s="9">
        <f>VLOOKUP(A579,Base_Insee_Logts_2023!A:N,13,FALSE)</f>
        <v>149.26850999999999</v>
      </c>
      <c r="I579" s="9">
        <f>VLOOKUP(A579,Base_Insee_Logts_2023!A:N,14,FALSE)</f>
        <v>320.82449000000003</v>
      </c>
      <c r="J579" s="6">
        <v>2.2000000000000002</v>
      </c>
      <c r="K579" s="10">
        <f t="shared" ref="K579:K642" si="18">G579/F579</f>
        <v>0.95082626028221329</v>
      </c>
      <c r="L579" s="7">
        <f t="shared" ref="L579:L642" si="19">(H579+I579*J579)/F579</f>
        <v>1.7295189928802062</v>
      </c>
    </row>
    <row r="580" spans="1:12" s="5" customFormat="1" x14ac:dyDescent="0.25">
      <c r="A580" s="8">
        <v>78143</v>
      </c>
      <c r="B580" s="5" t="s">
        <v>557</v>
      </c>
      <c r="C580" s="5" t="s">
        <v>617</v>
      </c>
      <c r="D580" t="s">
        <v>580</v>
      </c>
      <c r="E580" t="s">
        <v>1389</v>
      </c>
      <c r="F580" s="9">
        <f>VLOOKUP(A580,Base_Insee_Logts_2023!A:N,10,FALSE)</f>
        <v>642.61945000000003</v>
      </c>
      <c r="G580" s="9">
        <f>VLOOKUP(A580,Base_Insee_Logts_2023!A:N,12,FALSE)</f>
        <v>563.36258999999995</v>
      </c>
      <c r="H580" s="9">
        <f>VLOOKUP(A580,Base_Insee_Logts_2023!A:N,13,FALSE)</f>
        <v>201.21935999999999</v>
      </c>
      <c r="I580" s="9">
        <f>VLOOKUP(A580,Base_Insee_Logts_2023!A:N,14,FALSE)</f>
        <v>362.14323000000002</v>
      </c>
      <c r="J580" s="6">
        <v>2.2999999999999998</v>
      </c>
      <c r="K580" s="10">
        <f t="shared" si="18"/>
        <v>0.87666594903095441</v>
      </c>
      <c r="L580" s="7">
        <f t="shared" si="19"/>
        <v>1.6092709129796803</v>
      </c>
    </row>
    <row r="581" spans="1:12" s="5" customFormat="1" x14ac:dyDescent="0.25">
      <c r="A581" s="8">
        <v>78146</v>
      </c>
      <c r="B581" s="5" t="s">
        <v>557</v>
      </c>
      <c r="C581" s="5" t="s">
        <v>618</v>
      </c>
      <c r="D581" t="s">
        <v>565</v>
      </c>
      <c r="E581" t="s">
        <v>1393</v>
      </c>
      <c r="F581" s="9">
        <f>VLOOKUP(A581,Base_Insee_Logts_2023!A:N,10,FALSE)</f>
        <v>13140.314990000001</v>
      </c>
      <c r="G581" s="9">
        <f>VLOOKUP(A581,Base_Insee_Logts_2023!A:N,12,FALSE)</f>
        <v>10884.2369</v>
      </c>
      <c r="H581" s="9">
        <f>VLOOKUP(A581,Base_Insee_Logts_2023!A:N,13,FALSE)</f>
        <v>7324.0184200000003</v>
      </c>
      <c r="I581" s="9">
        <f>VLOOKUP(A581,Base_Insee_Logts_2023!A:N,14,FALSE)</f>
        <v>3560.21848</v>
      </c>
      <c r="J581" s="6">
        <v>2.1</v>
      </c>
      <c r="K581" s="10">
        <f t="shared" si="18"/>
        <v>0.82830867511799267</v>
      </c>
      <c r="L581" s="7">
        <f t="shared" si="19"/>
        <v>1.1263411295135171</v>
      </c>
    </row>
    <row r="582" spans="1:12" s="5" customFormat="1" x14ac:dyDescent="0.25">
      <c r="A582" s="8">
        <v>78147</v>
      </c>
      <c r="B582" s="5" t="s">
        <v>557</v>
      </c>
      <c r="C582" s="5" t="s">
        <v>619</v>
      </c>
      <c r="D582" t="s">
        <v>586</v>
      </c>
      <c r="E582" t="s">
        <v>1389</v>
      </c>
      <c r="F582" s="9">
        <f>VLOOKUP(A582,Base_Insee_Logts_2023!A:N,10,FALSE)</f>
        <v>172</v>
      </c>
      <c r="G582" s="9">
        <f>VLOOKUP(A582,Base_Insee_Logts_2023!A:N,12,FALSE)</f>
        <v>166</v>
      </c>
      <c r="H582" s="9">
        <f>VLOOKUP(A582,Base_Insee_Logts_2023!A:N,13,FALSE)</f>
        <v>56</v>
      </c>
      <c r="I582" s="9">
        <f>VLOOKUP(A582,Base_Insee_Logts_2023!A:N,14,FALSE)</f>
        <v>110</v>
      </c>
      <c r="J582" s="6">
        <v>2.2999999999999998</v>
      </c>
      <c r="K582" s="10">
        <f t="shared" si="18"/>
        <v>0.96511627906976749</v>
      </c>
      <c r="L582" s="7">
        <f t="shared" si="19"/>
        <v>1.7965116279069768</v>
      </c>
    </row>
    <row r="583" spans="1:12" s="5" customFormat="1" x14ac:dyDescent="0.25">
      <c r="A583" s="8">
        <v>78152</v>
      </c>
      <c r="B583" s="5" t="s">
        <v>557</v>
      </c>
      <c r="C583" s="5" t="s">
        <v>620</v>
      </c>
      <c r="D583" t="s">
        <v>569</v>
      </c>
      <c r="E583" t="s">
        <v>1389</v>
      </c>
      <c r="F583" s="9">
        <f>VLOOKUP(A583,Base_Insee_Logts_2023!A:N,10,FALSE)</f>
        <v>687.62864999999999</v>
      </c>
      <c r="G583" s="9">
        <f>VLOOKUP(A583,Base_Insee_Logts_2023!A:N,12,FALSE)</f>
        <v>663.86850000000004</v>
      </c>
      <c r="H583" s="9">
        <f>VLOOKUP(A583,Base_Insee_Logts_2023!A:N,13,FALSE)</f>
        <v>203.89191</v>
      </c>
      <c r="I583" s="9">
        <f>VLOOKUP(A583,Base_Insee_Logts_2023!A:N,14,FALSE)</f>
        <v>459.97658999999999</v>
      </c>
      <c r="J583" s="6">
        <v>2.2999999999999998</v>
      </c>
      <c r="K583" s="10">
        <f t="shared" si="18"/>
        <v>0.96544624776759957</v>
      </c>
      <c r="L583" s="7">
        <f t="shared" si="19"/>
        <v>1.8350574354340818</v>
      </c>
    </row>
    <row r="584" spans="1:12" s="5" customFormat="1" x14ac:dyDescent="0.25">
      <c r="A584" s="8">
        <v>78158</v>
      </c>
      <c r="B584" s="5" t="s">
        <v>557</v>
      </c>
      <c r="C584" s="5" t="s">
        <v>621</v>
      </c>
      <c r="D584" t="s">
        <v>580</v>
      </c>
      <c r="E584" t="s">
        <v>1393</v>
      </c>
      <c r="F584" s="9">
        <f>VLOOKUP(A584,Base_Insee_Logts_2023!A:N,10,FALSE)</f>
        <v>14760.06349</v>
      </c>
      <c r="G584" s="9">
        <f>VLOOKUP(A584,Base_Insee_Logts_2023!A:N,12,FALSE)</f>
        <v>12117.91641</v>
      </c>
      <c r="H584" s="9">
        <f>VLOOKUP(A584,Base_Insee_Logts_2023!A:N,13,FALSE)</f>
        <v>8258.2390899999991</v>
      </c>
      <c r="I584" s="9">
        <f>VLOOKUP(A584,Base_Insee_Logts_2023!A:N,14,FALSE)</f>
        <v>3859.67733</v>
      </c>
      <c r="J584" s="6">
        <v>2.1</v>
      </c>
      <c r="K584" s="10">
        <f t="shared" si="18"/>
        <v>0.82099351525214881</v>
      </c>
      <c r="L584" s="7">
        <f t="shared" si="19"/>
        <v>1.1086376081028633</v>
      </c>
    </row>
    <row r="585" spans="1:12" s="5" customFormat="1" x14ac:dyDescent="0.25">
      <c r="A585" s="8">
        <v>78160</v>
      </c>
      <c r="B585" s="5" t="s">
        <v>557</v>
      </c>
      <c r="C585" s="5" t="s">
        <v>622</v>
      </c>
      <c r="D585" t="s">
        <v>623</v>
      </c>
      <c r="E585" t="s">
        <v>1392</v>
      </c>
      <c r="F585" s="9">
        <f>VLOOKUP(A585,Base_Insee_Logts_2023!A:N,10,FALSE)</f>
        <v>2428.70937</v>
      </c>
      <c r="G585" s="9">
        <f>VLOOKUP(A585,Base_Insee_Logts_2023!A:N,12,FALSE)</f>
        <v>2212.5954400000001</v>
      </c>
      <c r="H585" s="9">
        <f>VLOOKUP(A585,Base_Insee_Logts_2023!A:N,13,FALSE)</f>
        <v>1092.81495</v>
      </c>
      <c r="I585" s="9">
        <f>VLOOKUP(A585,Base_Insee_Logts_2023!A:N,14,FALSE)</f>
        <v>1119.7805000000001</v>
      </c>
      <c r="J585" s="6">
        <v>2.2000000000000002</v>
      </c>
      <c r="K585" s="10">
        <f t="shared" si="18"/>
        <v>0.91101696536049515</v>
      </c>
      <c r="L585" s="7">
        <f t="shared" si="19"/>
        <v>1.4642888498429107</v>
      </c>
    </row>
    <row r="586" spans="1:12" s="5" customFormat="1" x14ac:dyDescent="0.25">
      <c r="A586" s="8">
        <v>78162</v>
      </c>
      <c r="B586" s="5" t="s">
        <v>557</v>
      </c>
      <c r="C586" s="5" t="s">
        <v>624</v>
      </c>
      <c r="D586" t="s">
        <v>623</v>
      </c>
      <c r="E586" t="s">
        <v>1389</v>
      </c>
      <c r="F586" s="9">
        <f>VLOOKUP(A586,Base_Insee_Logts_2023!A:N,10,FALSE)</f>
        <v>237.00098</v>
      </c>
      <c r="G586" s="9">
        <f>VLOOKUP(A586,Base_Insee_Logts_2023!A:N,12,FALSE)</f>
        <v>227.78256999999999</v>
      </c>
      <c r="H586" s="9">
        <f>VLOOKUP(A586,Base_Insee_Logts_2023!A:N,13,FALSE)</f>
        <v>86.262739999999994</v>
      </c>
      <c r="I586" s="9">
        <f>VLOOKUP(A586,Base_Insee_Logts_2023!A:N,14,FALSE)</f>
        <v>141.51983000000001</v>
      </c>
      <c r="J586" s="6">
        <v>2.2999999999999998</v>
      </c>
      <c r="K586" s="10">
        <f t="shared" si="18"/>
        <v>0.96110391611038903</v>
      </c>
      <c r="L586" s="7">
        <f t="shared" si="19"/>
        <v>1.7373698159391577</v>
      </c>
    </row>
    <row r="587" spans="1:12" s="5" customFormat="1" x14ac:dyDescent="0.25">
      <c r="A587" s="8">
        <v>78163</v>
      </c>
      <c r="B587" s="5" t="s">
        <v>557</v>
      </c>
      <c r="C587" s="5" t="s">
        <v>625</v>
      </c>
      <c r="D587" t="s">
        <v>563</v>
      </c>
      <c r="E587" t="s">
        <v>1389</v>
      </c>
      <c r="F587" s="9">
        <f>VLOOKUP(A587,Base_Insee_Logts_2023!A:N,10,FALSE)</f>
        <v>142.97298000000001</v>
      </c>
      <c r="G587" s="9">
        <f>VLOOKUP(A587,Base_Insee_Logts_2023!A:N,12,FALSE)</f>
        <v>140.97944000000001</v>
      </c>
      <c r="H587" s="9">
        <f>VLOOKUP(A587,Base_Insee_Logts_2023!A:N,13,FALSE)</f>
        <v>52.108890000000002</v>
      </c>
      <c r="I587" s="9">
        <f>VLOOKUP(A587,Base_Insee_Logts_2023!A:N,14,FALSE)</f>
        <v>88.870549999999994</v>
      </c>
      <c r="J587" s="6">
        <v>2.2999999999999998</v>
      </c>
      <c r="K587" s="10">
        <f t="shared" si="18"/>
        <v>0.98605652620516127</v>
      </c>
      <c r="L587" s="7">
        <f t="shared" si="19"/>
        <v>1.7941233021791947</v>
      </c>
    </row>
    <row r="588" spans="1:12" s="5" customFormat="1" x14ac:dyDescent="0.25">
      <c r="A588" s="8">
        <v>78164</v>
      </c>
      <c r="B588" s="5" t="s">
        <v>557</v>
      </c>
      <c r="C588" s="5" t="s">
        <v>626</v>
      </c>
      <c r="D588" t="s">
        <v>559</v>
      </c>
      <c r="E588" t="s">
        <v>1389</v>
      </c>
      <c r="F588" s="9">
        <f>VLOOKUP(A588,Base_Insee_Logts_2023!A:N,10,FALSE)</f>
        <v>331.25513000000001</v>
      </c>
      <c r="G588" s="9">
        <f>VLOOKUP(A588,Base_Insee_Logts_2023!A:N,12,FALSE)</f>
        <v>324.18934000000002</v>
      </c>
      <c r="H588" s="9">
        <f>VLOOKUP(A588,Base_Insee_Logts_2023!A:N,13,FALSE)</f>
        <v>139.01169999999999</v>
      </c>
      <c r="I588" s="9">
        <f>VLOOKUP(A588,Base_Insee_Logts_2023!A:N,14,FALSE)</f>
        <v>185.17764</v>
      </c>
      <c r="J588" s="6">
        <v>2.2999999999999998</v>
      </c>
      <c r="K588" s="10">
        <f t="shared" si="18"/>
        <v>0.97866964354635055</v>
      </c>
      <c r="L588" s="7">
        <f t="shared" si="19"/>
        <v>1.7053932779848571</v>
      </c>
    </row>
    <row r="589" spans="1:12" s="5" customFormat="1" x14ac:dyDescent="0.25">
      <c r="A589" s="8">
        <v>78165</v>
      </c>
      <c r="B589" s="5" t="s">
        <v>557</v>
      </c>
      <c r="C589" s="5" t="s">
        <v>627</v>
      </c>
      <c r="D589" t="s">
        <v>628</v>
      </c>
      <c r="E589" t="s">
        <v>1392</v>
      </c>
      <c r="F589" s="9">
        <f>VLOOKUP(A589,Base_Insee_Logts_2023!A:N,10,FALSE)</f>
        <v>7140.69632</v>
      </c>
      <c r="G589" s="9">
        <f>VLOOKUP(A589,Base_Insee_Logts_2023!A:N,12,FALSE)</f>
        <v>6058.4827400000004</v>
      </c>
      <c r="H589" s="9">
        <f>VLOOKUP(A589,Base_Insee_Logts_2023!A:N,13,FALSE)</f>
        <v>3767.2788999999998</v>
      </c>
      <c r="I589" s="9">
        <f>VLOOKUP(A589,Base_Insee_Logts_2023!A:N,14,FALSE)</f>
        <v>2291.2038299999999</v>
      </c>
      <c r="J589" s="6">
        <v>2.2000000000000002</v>
      </c>
      <c r="K589" s="10">
        <f t="shared" si="18"/>
        <v>0.84844425088224451</v>
      </c>
      <c r="L589" s="7">
        <f t="shared" si="19"/>
        <v>1.2334829729882704</v>
      </c>
    </row>
    <row r="590" spans="1:12" s="5" customFormat="1" x14ac:dyDescent="0.25">
      <c r="A590" s="8">
        <v>78168</v>
      </c>
      <c r="B590" s="5" t="s">
        <v>557</v>
      </c>
      <c r="C590" s="5" t="s">
        <v>629</v>
      </c>
      <c r="D590" t="s">
        <v>628</v>
      </c>
      <c r="E590" t="s">
        <v>1392</v>
      </c>
      <c r="F590" s="9">
        <f>VLOOKUP(A590,Base_Insee_Logts_2023!A:N,10,FALSE)</f>
        <v>1735.07629</v>
      </c>
      <c r="G590" s="9">
        <f>VLOOKUP(A590,Base_Insee_Logts_2023!A:N,12,FALSE)</f>
        <v>1509.7194099999999</v>
      </c>
      <c r="H590" s="9">
        <f>VLOOKUP(A590,Base_Insee_Logts_2023!A:N,13,FALSE)</f>
        <v>897.68817999999999</v>
      </c>
      <c r="I590" s="9">
        <f>VLOOKUP(A590,Base_Insee_Logts_2023!A:N,14,FALSE)</f>
        <v>612.03124000000003</v>
      </c>
      <c r="J590" s="6">
        <v>2.2000000000000002</v>
      </c>
      <c r="K590" s="10">
        <f t="shared" si="18"/>
        <v>0.87011701946546682</v>
      </c>
      <c r="L590" s="7">
        <f t="shared" si="19"/>
        <v>1.2934053222524295</v>
      </c>
    </row>
    <row r="591" spans="1:12" s="5" customFormat="1" x14ac:dyDescent="0.25">
      <c r="A591" s="8">
        <v>78171</v>
      </c>
      <c r="B591" s="5" t="s">
        <v>557</v>
      </c>
      <c r="C591" s="5" t="s">
        <v>630</v>
      </c>
      <c r="D591" t="s">
        <v>563</v>
      </c>
      <c r="E591" t="s">
        <v>1389</v>
      </c>
      <c r="F591" s="9">
        <f>VLOOKUP(A591,Base_Insee_Logts_2023!A:N,10,FALSE)</f>
        <v>502.33256999999998</v>
      </c>
      <c r="G591" s="9">
        <f>VLOOKUP(A591,Base_Insee_Logts_2023!A:N,12,FALSE)</f>
        <v>485.44258000000002</v>
      </c>
      <c r="H591" s="9">
        <f>VLOOKUP(A591,Base_Insee_Logts_2023!A:N,13,FALSE)</f>
        <v>146.75541000000001</v>
      </c>
      <c r="I591" s="9">
        <f>VLOOKUP(A591,Base_Insee_Logts_2023!A:N,14,FALSE)</f>
        <v>338.68716999999998</v>
      </c>
      <c r="J591" s="6">
        <v>2.2999999999999998</v>
      </c>
      <c r="K591" s="10">
        <f t="shared" si="18"/>
        <v>0.96637687657800098</v>
      </c>
      <c r="L591" s="7">
        <f t="shared" si="19"/>
        <v>1.8428745342950785</v>
      </c>
    </row>
    <row r="592" spans="1:12" s="5" customFormat="1" x14ac:dyDescent="0.25">
      <c r="A592" s="8">
        <v>78172</v>
      </c>
      <c r="B592" s="5" t="s">
        <v>557</v>
      </c>
      <c r="C592" s="5" t="s">
        <v>631</v>
      </c>
      <c r="D592" t="s">
        <v>561</v>
      </c>
      <c r="E592" t="s">
        <v>1392</v>
      </c>
      <c r="F592" s="9">
        <f>VLOOKUP(A592,Base_Insee_Logts_2023!A:N,10,FALSE)</f>
        <v>14933.8042</v>
      </c>
      <c r="G592" s="9">
        <f>VLOOKUP(A592,Base_Insee_Logts_2023!A:N,12,FALSE)</f>
        <v>12495.935460000001</v>
      </c>
      <c r="H592" s="9">
        <f>VLOOKUP(A592,Base_Insee_Logts_2023!A:N,13,FALSE)</f>
        <v>7896.5413200000003</v>
      </c>
      <c r="I592" s="9">
        <f>VLOOKUP(A592,Base_Insee_Logts_2023!A:N,14,FALSE)</f>
        <v>4599.3941400000003</v>
      </c>
      <c r="J592" s="6">
        <v>2.2000000000000002</v>
      </c>
      <c r="K592" s="10">
        <f t="shared" si="18"/>
        <v>0.83675500847935314</v>
      </c>
      <c r="L592" s="7">
        <f t="shared" si="19"/>
        <v>1.2063375270448504</v>
      </c>
    </row>
    <row r="593" spans="1:12" s="5" customFormat="1" x14ac:dyDescent="0.25">
      <c r="A593" s="8">
        <v>78185</v>
      </c>
      <c r="B593" s="5" t="s">
        <v>557</v>
      </c>
      <c r="C593" s="5" t="s">
        <v>632</v>
      </c>
      <c r="D593" t="s">
        <v>563</v>
      </c>
      <c r="E593" t="s">
        <v>1390</v>
      </c>
      <c r="F593" s="9">
        <f>VLOOKUP(A593,Base_Insee_Logts_2023!A:N,10,FALSE)</f>
        <v>175</v>
      </c>
      <c r="G593" s="9">
        <f>VLOOKUP(A593,Base_Insee_Logts_2023!A:N,12,FALSE)</f>
        <v>168</v>
      </c>
      <c r="H593" s="9">
        <f>VLOOKUP(A593,Base_Insee_Logts_2023!A:N,13,FALSE)</f>
        <v>49</v>
      </c>
      <c r="I593" s="9">
        <f>VLOOKUP(A593,Base_Insee_Logts_2023!A:N,14,FALSE)</f>
        <v>119</v>
      </c>
      <c r="J593" s="6">
        <v>2.2999999999999998</v>
      </c>
      <c r="K593" s="10">
        <f t="shared" si="18"/>
        <v>0.96</v>
      </c>
      <c r="L593" s="7">
        <f t="shared" si="19"/>
        <v>1.8439999999999999</v>
      </c>
    </row>
    <row r="594" spans="1:12" s="5" customFormat="1" x14ac:dyDescent="0.25">
      <c r="A594" s="8">
        <v>78188</v>
      </c>
      <c r="B594" s="5" t="s">
        <v>557</v>
      </c>
      <c r="C594" s="5" t="s">
        <v>633</v>
      </c>
      <c r="D594" t="s">
        <v>586</v>
      </c>
      <c r="E594" t="s">
        <v>1389</v>
      </c>
      <c r="F594" s="9">
        <f>VLOOKUP(A594,Base_Insee_Logts_2023!A:N,10,FALSE)</f>
        <v>159.71868000000001</v>
      </c>
      <c r="G594" s="9">
        <f>VLOOKUP(A594,Base_Insee_Logts_2023!A:N,12,FALSE)</f>
        <v>156.88251</v>
      </c>
      <c r="H594" s="9">
        <f>VLOOKUP(A594,Base_Insee_Logts_2023!A:N,13,FALSE)</f>
        <v>38.648299999999999</v>
      </c>
      <c r="I594" s="9">
        <f>VLOOKUP(A594,Base_Insee_Logts_2023!A:N,14,FALSE)</f>
        <v>118.23421</v>
      </c>
      <c r="J594" s="6">
        <v>2.2999999999999998</v>
      </c>
      <c r="K594" s="10">
        <f t="shared" si="18"/>
        <v>0.98224271575497613</v>
      </c>
      <c r="L594" s="7">
        <f t="shared" si="19"/>
        <v>1.9445877151000746</v>
      </c>
    </row>
    <row r="595" spans="1:12" s="5" customFormat="1" x14ac:dyDescent="0.25">
      <c r="A595" s="8">
        <v>78189</v>
      </c>
      <c r="B595" s="5" t="s">
        <v>557</v>
      </c>
      <c r="C595" s="5" t="s">
        <v>634</v>
      </c>
      <c r="D595" t="s">
        <v>569</v>
      </c>
      <c r="E595" t="s">
        <v>1389</v>
      </c>
      <c r="F595" s="9">
        <f>VLOOKUP(A595,Base_Insee_Logts_2023!A:N,10,FALSE)</f>
        <v>686.71388000000002</v>
      </c>
      <c r="G595" s="9">
        <f>VLOOKUP(A595,Base_Insee_Logts_2023!A:N,12,FALSE)</f>
        <v>665.97601999999995</v>
      </c>
      <c r="H595" s="9">
        <f>VLOOKUP(A595,Base_Insee_Logts_2023!A:N,13,FALSE)</f>
        <v>220.90323000000001</v>
      </c>
      <c r="I595" s="9">
        <f>VLOOKUP(A595,Base_Insee_Logts_2023!A:N,14,FALSE)</f>
        <v>445.07279</v>
      </c>
      <c r="J595" s="6">
        <v>2.2999999999999998</v>
      </c>
      <c r="K595" s="10">
        <f t="shared" si="18"/>
        <v>0.96980130938958153</v>
      </c>
      <c r="L595" s="7">
        <f t="shared" si="19"/>
        <v>1.8123569120228062</v>
      </c>
    </row>
    <row r="596" spans="1:12" s="5" customFormat="1" x14ac:dyDescent="0.25">
      <c r="A596" s="8">
        <v>78190</v>
      </c>
      <c r="B596" s="5" t="s">
        <v>557</v>
      </c>
      <c r="C596" s="5" t="s">
        <v>635</v>
      </c>
      <c r="D596" t="s">
        <v>565</v>
      </c>
      <c r="E596" t="s">
        <v>1392</v>
      </c>
      <c r="F596" s="9">
        <f>VLOOKUP(A596,Base_Insee_Logts_2023!A:N,10,FALSE)</f>
        <v>4677.5243200000004</v>
      </c>
      <c r="G596" s="9">
        <f>VLOOKUP(A596,Base_Insee_Logts_2023!A:N,12,FALSE)</f>
        <v>4049.1049699999999</v>
      </c>
      <c r="H596" s="9">
        <f>VLOOKUP(A596,Base_Insee_Logts_2023!A:N,13,FALSE)</f>
        <v>2501.1745099999998</v>
      </c>
      <c r="I596" s="9">
        <f>VLOOKUP(A596,Base_Insee_Logts_2023!A:N,14,FALSE)</f>
        <v>1547.93046</v>
      </c>
      <c r="J596" s="6">
        <v>2.2000000000000002</v>
      </c>
      <c r="K596" s="10">
        <f t="shared" si="18"/>
        <v>0.86565129179274891</v>
      </c>
      <c r="L596" s="7">
        <f t="shared" si="19"/>
        <v>1.2627666085550144</v>
      </c>
    </row>
    <row r="597" spans="1:12" s="5" customFormat="1" x14ac:dyDescent="0.25">
      <c r="A597" s="8">
        <v>78192</v>
      </c>
      <c r="B597" s="5" t="s">
        <v>557</v>
      </c>
      <c r="C597" s="5" t="s">
        <v>636</v>
      </c>
      <c r="D597" t="s">
        <v>563</v>
      </c>
      <c r="E597" t="s">
        <v>1389</v>
      </c>
      <c r="F597" s="9">
        <f>VLOOKUP(A597,Base_Insee_Logts_2023!A:N,10,FALSE)</f>
        <v>534.49703999999997</v>
      </c>
      <c r="G597" s="9">
        <f>VLOOKUP(A597,Base_Insee_Logts_2023!A:N,12,FALSE)</f>
        <v>514.92060000000004</v>
      </c>
      <c r="H597" s="9">
        <f>VLOOKUP(A597,Base_Insee_Logts_2023!A:N,13,FALSE)</f>
        <v>188.29390000000001</v>
      </c>
      <c r="I597" s="9">
        <f>VLOOKUP(A597,Base_Insee_Logts_2023!A:N,14,FALSE)</f>
        <v>326.62671</v>
      </c>
      <c r="J597" s="6">
        <v>2.2999999999999998</v>
      </c>
      <c r="K597" s="10">
        <f t="shared" si="18"/>
        <v>0.96337409090235571</v>
      </c>
      <c r="L597" s="7">
        <f t="shared" si="19"/>
        <v>1.7577933322137762</v>
      </c>
    </row>
    <row r="598" spans="1:12" s="5" customFormat="1" x14ac:dyDescent="0.25">
      <c r="A598" s="8">
        <v>78193</v>
      </c>
      <c r="B598" s="5" t="s">
        <v>557</v>
      </c>
      <c r="C598" s="5" t="s">
        <v>637</v>
      </c>
      <c r="D598" t="s">
        <v>623</v>
      </c>
      <c r="E598" t="s">
        <v>1389</v>
      </c>
      <c r="F598" s="9">
        <f>VLOOKUP(A598,Base_Insee_Logts_2023!A:N,10,FALSE)</f>
        <v>449.10691000000003</v>
      </c>
      <c r="G598" s="9">
        <f>VLOOKUP(A598,Base_Insee_Logts_2023!A:N,12,FALSE)</f>
        <v>431.06267000000003</v>
      </c>
      <c r="H598" s="9">
        <f>VLOOKUP(A598,Base_Insee_Logts_2023!A:N,13,FALSE)</f>
        <v>169.86865</v>
      </c>
      <c r="I598" s="9">
        <f>VLOOKUP(A598,Base_Insee_Logts_2023!A:N,14,FALSE)</f>
        <v>261.19400999999999</v>
      </c>
      <c r="J598" s="6">
        <v>2.2999999999999998</v>
      </c>
      <c r="K598" s="10">
        <f t="shared" si="18"/>
        <v>0.95982194974466106</v>
      </c>
      <c r="L598" s="7">
        <f t="shared" si="19"/>
        <v>1.7158829130462498</v>
      </c>
    </row>
    <row r="599" spans="1:12" s="5" customFormat="1" x14ac:dyDescent="0.25">
      <c r="A599" s="8">
        <v>78194</v>
      </c>
      <c r="B599" s="5" t="s">
        <v>557</v>
      </c>
      <c r="C599" s="5" t="s">
        <v>638</v>
      </c>
      <c r="D599" t="s">
        <v>563</v>
      </c>
      <c r="E599" t="s">
        <v>1389</v>
      </c>
      <c r="F599" s="9">
        <f>VLOOKUP(A599,Base_Insee_Logts_2023!A:N,10,FALSE)</f>
        <v>97.087559999999996</v>
      </c>
      <c r="G599" s="9">
        <f>VLOOKUP(A599,Base_Insee_Logts_2023!A:N,12,FALSE)</f>
        <v>96.032259999999994</v>
      </c>
      <c r="H599" s="9">
        <f>VLOOKUP(A599,Base_Insee_Logts_2023!A:N,13,FALSE)</f>
        <v>36.935479999999998</v>
      </c>
      <c r="I599" s="9">
        <f>VLOOKUP(A599,Base_Insee_Logts_2023!A:N,14,FALSE)</f>
        <v>59.096769999999999</v>
      </c>
      <c r="J599" s="6">
        <v>2.2999999999999998</v>
      </c>
      <c r="K599" s="10">
        <f t="shared" si="18"/>
        <v>0.98913043030435621</v>
      </c>
      <c r="L599" s="7">
        <f t="shared" si="19"/>
        <v>1.7804345994481683</v>
      </c>
    </row>
    <row r="600" spans="1:12" s="5" customFormat="1" x14ac:dyDescent="0.25">
      <c r="A600" s="8">
        <v>78196</v>
      </c>
      <c r="B600" s="5" t="s">
        <v>557</v>
      </c>
      <c r="C600" s="5" t="s">
        <v>639</v>
      </c>
      <c r="D600" t="s">
        <v>569</v>
      </c>
      <c r="E600" t="s">
        <v>1389</v>
      </c>
      <c r="F600" s="9">
        <f>VLOOKUP(A600,Base_Insee_Logts_2023!A:N,10,FALSE)</f>
        <v>120.97938000000001</v>
      </c>
      <c r="G600" s="9">
        <f>VLOOKUP(A600,Base_Insee_Logts_2023!A:N,12,FALSE)</f>
        <v>120.97938000000001</v>
      </c>
      <c r="H600" s="9">
        <f>VLOOKUP(A600,Base_Insee_Logts_2023!A:N,13,FALSE)</f>
        <v>39.386189999999999</v>
      </c>
      <c r="I600" s="9">
        <f>VLOOKUP(A600,Base_Insee_Logts_2023!A:N,14,FALSE)</f>
        <v>81.593190000000007</v>
      </c>
      <c r="J600" s="6">
        <v>2.2999999999999998</v>
      </c>
      <c r="K600" s="10">
        <f t="shared" si="18"/>
        <v>1</v>
      </c>
      <c r="L600" s="7">
        <f t="shared" si="19"/>
        <v>1.8767704628673083</v>
      </c>
    </row>
    <row r="601" spans="1:12" s="5" customFormat="1" x14ac:dyDescent="0.25">
      <c r="A601" s="8">
        <v>78202</v>
      </c>
      <c r="B601" s="5" t="s">
        <v>557</v>
      </c>
      <c r="C601" s="5" t="s">
        <v>640</v>
      </c>
      <c r="D601" t="s">
        <v>561</v>
      </c>
      <c r="E601" t="s">
        <v>1389</v>
      </c>
      <c r="F601" s="9">
        <f>VLOOKUP(A601,Base_Insee_Logts_2023!A:N,10,FALSE)</f>
        <v>220.79372000000001</v>
      </c>
      <c r="G601" s="9">
        <f>VLOOKUP(A601,Base_Insee_Logts_2023!A:N,12,FALSE)</f>
        <v>209.39017999999999</v>
      </c>
      <c r="H601" s="9">
        <f>VLOOKUP(A601,Base_Insee_Logts_2023!A:N,13,FALSE)</f>
        <v>87.181330000000003</v>
      </c>
      <c r="I601" s="9">
        <f>VLOOKUP(A601,Base_Insee_Logts_2023!A:N,14,FALSE)</f>
        <v>122.20885</v>
      </c>
      <c r="J601" s="6">
        <v>2.2999999999999998</v>
      </c>
      <c r="K601" s="10">
        <f t="shared" si="18"/>
        <v>0.94835206363659252</v>
      </c>
      <c r="L601" s="7">
        <f t="shared" si="19"/>
        <v>1.6678992726785888</v>
      </c>
    </row>
    <row r="602" spans="1:12" s="5" customFormat="1" x14ac:dyDescent="0.25">
      <c r="A602" s="8">
        <v>78206</v>
      </c>
      <c r="B602" s="5" t="s">
        <v>557</v>
      </c>
      <c r="C602" s="5" t="s">
        <v>641</v>
      </c>
      <c r="D602" t="s">
        <v>561</v>
      </c>
      <c r="E602" t="s">
        <v>1390</v>
      </c>
      <c r="F602" s="9">
        <f>VLOOKUP(A602,Base_Insee_Logts_2023!A:N,10,FALSE)</f>
        <v>1719.3236099999999</v>
      </c>
      <c r="G602" s="9">
        <f>VLOOKUP(A602,Base_Insee_Logts_2023!A:N,12,FALSE)</f>
        <v>1576.96174</v>
      </c>
      <c r="H602" s="9">
        <f>VLOOKUP(A602,Base_Insee_Logts_2023!A:N,13,FALSE)</f>
        <v>778.84154999999998</v>
      </c>
      <c r="I602" s="9">
        <f>VLOOKUP(A602,Base_Insee_Logts_2023!A:N,14,FALSE)</f>
        <v>798.12018999999998</v>
      </c>
      <c r="J602" s="6">
        <v>2.2999999999999998</v>
      </c>
      <c r="K602" s="10">
        <f t="shared" si="18"/>
        <v>0.91719890940135462</v>
      </c>
      <c r="L602" s="7">
        <f t="shared" si="19"/>
        <v>1.5206665992331716</v>
      </c>
    </row>
    <row r="603" spans="1:12" s="5" customFormat="1" x14ac:dyDescent="0.25">
      <c r="A603" s="8">
        <v>78208</v>
      </c>
      <c r="B603" s="5" t="s">
        <v>557</v>
      </c>
      <c r="C603" s="5" t="s">
        <v>642</v>
      </c>
      <c r="D603" t="s">
        <v>628</v>
      </c>
      <c r="E603" t="s">
        <v>1392</v>
      </c>
      <c r="F603" s="9">
        <f>VLOOKUP(A603,Base_Insee_Logts_2023!A:N,10,FALSE)</f>
        <v>11398.907069999999</v>
      </c>
      <c r="G603" s="9">
        <f>VLOOKUP(A603,Base_Insee_Logts_2023!A:N,12,FALSE)</f>
        <v>10065.74764</v>
      </c>
      <c r="H603" s="9">
        <f>VLOOKUP(A603,Base_Insee_Logts_2023!A:N,13,FALSE)</f>
        <v>6071.2207399999998</v>
      </c>
      <c r="I603" s="9">
        <f>VLOOKUP(A603,Base_Insee_Logts_2023!A:N,14,FALSE)</f>
        <v>3994.5268999999998</v>
      </c>
      <c r="J603" s="6">
        <v>2.2000000000000002</v>
      </c>
      <c r="K603" s="10">
        <f t="shared" si="18"/>
        <v>0.88304497774978352</v>
      </c>
      <c r="L603" s="7">
        <f t="shared" si="19"/>
        <v>1.3035618089305117</v>
      </c>
    </row>
    <row r="604" spans="1:12" s="5" customFormat="1" x14ac:dyDescent="0.25">
      <c r="A604" s="8">
        <v>78209</v>
      </c>
      <c r="B604" s="5" t="s">
        <v>557</v>
      </c>
      <c r="C604" s="5" t="s">
        <v>643</v>
      </c>
      <c r="D604" t="s">
        <v>559</v>
      </c>
      <c r="E604" t="s">
        <v>1389</v>
      </c>
      <c r="F604" s="9">
        <f>VLOOKUP(A604,Base_Insee_Logts_2023!A:N,10,FALSE)</f>
        <v>362.62450000000001</v>
      </c>
      <c r="G604" s="9">
        <f>VLOOKUP(A604,Base_Insee_Logts_2023!A:N,12,FALSE)</f>
        <v>350.41023000000001</v>
      </c>
      <c r="H604" s="9">
        <f>VLOOKUP(A604,Base_Insee_Logts_2023!A:N,13,FALSE)</f>
        <v>129.3133</v>
      </c>
      <c r="I604" s="9">
        <f>VLOOKUP(A604,Base_Insee_Logts_2023!A:N,14,FALSE)</f>
        <v>221.09692999999999</v>
      </c>
      <c r="J604" s="6">
        <v>2.2999999999999998</v>
      </c>
      <c r="K604" s="10">
        <f t="shared" si="18"/>
        <v>0.9663170304267914</v>
      </c>
      <c r="L604" s="7">
        <f t="shared" si="19"/>
        <v>1.7589441391853005</v>
      </c>
    </row>
    <row r="605" spans="1:12" s="5" customFormat="1" x14ac:dyDescent="0.25">
      <c r="A605" s="8">
        <v>78217</v>
      </c>
      <c r="B605" s="5" t="s">
        <v>557</v>
      </c>
      <c r="C605" s="5" t="s">
        <v>644</v>
      </c>
      <c r="D605" t="s">
        <v>561</v>
      </c>
      <c r="E605" t="s">
        <v>1390</v>
      </c>
      <c r="F605" s="9">
        <f>VLOOKUP(A605,Base_Insee_Logts_2023!A:N,10,FALSE)</f>
        <v>2853.6097300000001</v>
      </c>
      <c r="G605" s="9">
        <f>VLOOKUP(A605,Base_Insee_Logts_2023!A:N,12,FALSE)</f>
        <v>2513.7261199999998</v>
      </c>
      <c r="H605" s="9">
        <f>VLOOKUP(A605,Base_Insee_Logts_2023!A:N,13,FALSE)</f>
        <v>1337.42957</v>
      </c>
      <c r="I605" s="9">
        <f>VLOOKUP(A605,Base_Insee_Logts_2023!A:N,14,FALSE)</f>
        <v>1176.29654</v>
      </c>
      <c r="J605" s="6">
        <v>2.2999999999999998</v>
      </c>
      <c r="K605" s="10">
        <f t="shared" si="18"/>
        <v>0.88089344999535013</v>
      </c>
      <c r="L605" s="7">
        <f t="shared" si="19"/>
        <v>1.4167710354702217</v>
      </c>
    </row>
    <row r="606" spans="1:12" s="5" customFormat="1" x14ac:dyDescent="0.25">
      <c r="A606" s="8">
        <v>78220</v>
      </c>
      <c r="B606" s="5" t="s">
        <v>557</v>
      </c>
      <c r="C606" s="5" t="s">
        <v>645</v>
      </c>
      <c r="D606" t="s">
        <v>559</v>
      </c>
      <c r="E606" t="s">
        <v>1390</v>
      </c>
      <c r="F606" s="9">
        <f>VLOOKUP(A606,Base_Insee_Logts_2023!A:N,10,FALSE)</f>
        <v>2816.8093100000001</v>
      </c>
      <c r="G606" s="9">
        <f>VLOOKUP(A606,Base_Insee_Logts_2023!A:N,12,FALSE)</f>
        <v>2575.4389099999999</v>
      </c>
      <c r="H606" s="9">
        <f>VLOOKUP(A606,Base_Insee_Logts_2023!A:N,13,FALSE)</f>
        <v>1290.84827</v>
      </c>
      <c r="I606" s="9">
        <f>VLOOKUP(A606,Base_Insee_Logts_2023!A:N,14,FALSE)</f>
        <v>1284.5906399999999</v>
      </c>
      <c r="J606" s="6">
        <v>2.2999999999999998</v>
      </c>
      <c r="K606" s="10">
        <f t="shared" si="18"/>
        <v>0.91431070639282985</v>
      </c>
      <c r="L606" s="7">
        <f t="shared" si="19"/>
        <v>1.5071686702143139</v>
      </c>
    </row>
    <row r="607" spans="1:12" s="5" customFormat="1" x14ac:dyDescent="0.25">
      <c r="A607" s="8">
        <v>78224</v>
      </c>
      <c r="B607" s="5" t="s">
        <v>557</v>
      </c>
      <c r="C607" s="5" t="s">
        <v>646</v>
      </c>
      <c r="D607" t="s">
        <v>565</v>
      </c>
      <c r="E607" t="s">
        <v>1392</v>
      </c>
      <c r="F607" s="9">
        <f>VLOOKUP(A607,Base_Insee_Logts_2023!A:N,10,FALSE)</f>
        <v>2052</v>
      </c>
      <c r="G607" s="9">
        <f>VLOOKUP(A607,Base_Insee_Logts_2023!A:N,12,FALSE)</f>
        <v>1910</v>
      </c>
      <c r="H607" s="9">
        <f>VLOOKUP(A607,Base_Insee_Logts_2023!A:N,13,FALSE)</f>
        <v>929</v>
      </c>
      <c r="I607" s="9">
        <f>VLOOKUP(A607,Base_Insee_Logts_2023!A:N,14,FALSE)</f>
        <v>981</v>
      </c>
      <c r="J607" s="6">
        <v>2.2000000000000002</v>
      </c>
      <c r="K607" s="10">
        <f t="shared" si="18"/>
        <v>0.93079922027290452</v>
      </c>
      <c r="L607" s="7">
        <f t="shared" si="19"/>
        <v>1.5044834307992203</v>
      </c>
    </row>
    <row r="608" spans="1:12" s="5" customFormat="1" x14ac:dyDescent="0.25">
      <c r="A608" s="8">
        <v>78227</v>
      </c>
      <c r="B608" s="5" t="s">
        <v>557</v>
      </c>
      <c r="C608" s="5" t="s">
        <v>647</v>
      </c>
      <c r="D608" t="s">
        <v>561</v>
      </c>
      <c r="E608" t="s">
        <v>1392</v>
      </c>
      <c r="F608" s="9">
        <f>VLOOKUP(A608,Base_Insee_Logts_2023!A:N,10,FALSE)</f>
        <v>325.19569000000001</v>
      </c>
      <c r="G608" s="9">
        <f>VLOOKUP(A608,Base_Insee_Logts_2023!A:N,12,FALSE)</f>
        <v>306.05182000000002</v>
      </c>
      <c r="H608" s="9">
        <f>VLOOKUP(A608,Base_Insee_Logts_2023!A:N,13,FALSE)</f>
        <v>131.81921</v>
      </c>
      <c r="I608" s="9">
        <f>VLOOKUP(A608,Base_Insee_Logts_2023!A:N,14,FALSE)</f>
        <v>174.23260999999999</v>
      </c>
      <c r="J608" s="6">
        <v>2.2000000000000002</v>
      </c>
      <c r="K608" s="10">
        <f t="shared" si="18"/>
        <v>0.941131230859794</v>
      </c>
      <c r="L608" s="7">
        <f t="shared" si="19"/>
        <v>1.5840645120481147</v>
      </c>
    </row>
    <row r="609" spans="1:12" s="5" customFormat="1" x14ac:dyDescent="0.25">
      <c r="A609" s="8">
        <v>78230</v>
      </c>
      <c r="B609" s="5" t="s">
        <v>557</v>
      </c>
      <c r="C609" s="5" t="s">
        <v>648</v>
      </c>
      <c r="D609" t="s">
        <v>561</v>
      </c>
      <c r="E609" t="s">
        <v>1390</v>
      </c>
      <c r="F609" s="9">
        <f>VLOOKUP(A609,Base_Insee_Logts_2023!A:N,10,FALSE)</f>
        <v>245.57554999999999</v>
      </c>
      <c r="G609" s="9">
        <f>VLOOKUP(A609,Base_Insee_Logts_2023!A:N,12,FALSE)</f>
        <v>231.86255</v>
      </c>
      <c r="H609" s="9">
        <f>VLOOKUP(A609,Base_Insee_Logts_2023!A:N,13,FALSE)</f>
        <v>91.701319999999996</v>
      </c>
      <c r="I609" s="9">
        <f>VLOOKUP(A609,Base_Insee_Logts_2023!A:N,14,FALSE)</f>
        <v>140.16121999999999</v>
      </c>
      <c r="J609" s="6">
        <v>2.2999999999999998</v>
      </c>
      <c r="K609" s="10">
        <f t="shared" si="18"/>
        <v>0.94415975043118094</v>
      </c>
      <c r="L609" s="7">
        <f t="shared" si="19"/>
        <v>1.6861292828215186</v>
      </c>
    </row>
    <row r="610" spans="1:12" s="5" customFormat="1" x14ac:dyDescent="0.25">
      <c r="A610" s="8">
        <v>78231</v>
      </c>
      <c r="B610" s="5" t="s">
        <v>557</v>
      </c>
      <c r="C610" s="5" t="s">
        <v>649</v>
      </c>
      <c r="D610" t="s">
        <v>561</v>
      </c>
      <c r="E610" t="s">
        <v>1389</v>
      </c>
      <c r="F610" s="9">
        <f>VLOOKUP(A610,Base_Insee_Logts_2023!A:N,10,FALSE)</f>
        <v>67.725489999999994</v>
      </c>
      <c r="G610" s="9">
        <f>VLOOKUP(A610,Base_Insee_Logts_2023!A:N,12,FALSE)</f>
        <v>65.673199999999994</v>
      </c>
      <c r="H610" s="9">
        <f>VLOOKUP(A610,Base_Insee_Logts_2023!A:N,13,FALSE)</f>
        <v>23.601310000000002</v>
      </c>
      <c r="I610" s="9">
        <f>VLOOKUP(A610,Base_Insee_Logts_2023!A:N,14,FALSE)</f>
        <v>42.071899999999999</v>
      </c>
      <c r="J610" s="6">
        <v>2.2999999999999998</v>
      </c>
      <c r="K610" s="10">
        <f t="shared" si="18"/>
        <v>0.96969693390184408</v>
      </c>
      <c r="L610" s="7">
        <f t="shared" si="19"/>
        <v>1.7772729292914677</v>
      </c>
    </row>
    <row r="611" spans="1:12" s="5" customFormat="1" x14ac:dyDescent="0.25">
      <c r="A611" s="8">
        <v>78233</v>
      </c>
      <c r="B611" s="5" t="s">
        <v>557</v>
      </c>
      <c r="C611" s="5" t="s">
        <v>650</v>
      </c>
      <c r="D611" t="s">
        <v>569</v>
      </c>
      <c r="E611" t="s">
        <v>1390</v>
      </c>
      <c r="F611" s="9">
        <f>VLOOKUP(A611,Base_Insee_Logts_2023!A:N,10,FALSE)</f>
        <v>1114.7761</v>
      </c>
      <c r="G611" s="9">
        <f>VLOOKUP(A611,Base_Insee_Logts_2023!A:N,12,FALSE)</f>
        <v>1082.80142</v>
      </c>
      <c r="H611" s="9">
        <f>VLOOKUP(A611,Base_Insee_Logts_2023!A:N,13,FALSE)</f>
        <v>326.93587000000002</v>
      </c>
      <c r="I611" s="9">
        <f>VLOOKUP(A611,Base_Insee_Logts_2023!A:N,14,FALSE)</f>
        <v>755.86554999999998</v>
      </c>
      <c r="J611" s="6">
        <v>2.2999999999999998</v>
      </c>
      <c r="K611" s="10">
        <f t="shared" si="18"/>
        <v>0.97131739727825162</v>
      </c>
      <c r="L611" s="7">
        <f t="shared" si="19"/>
        <v>1.8527726195421661</v>
      </c>
    </row>
    <row r="612" spans="1:12" s="5" customFormat="1" x14ac:dyDescent="0.25">
      <c r="A612" s="8">
        <v>78234</v>
      </c>
      <c r="B612" s="5" t="s">
        <v>557</v>
      </c>
      <c r="C612" s="5" t="s">
        <v>651</v>
      </c>
      <c r="D612" t="s">
        <v>561</v>
      </c>
      <c r="E612" t="s">
        <v>1389</v>
      </c>
      <c r="F612" s="9">
        <f>VLOOKUP(A612,Base_Insee_Logts_2023!A:N,10,FALSE)</f>
        <v>69</v>
      </c>
      <c r="G612" s="9">
        <f>VLOOKUP(A612,Base_Insee_Logts_2023!A:N,12,FALSE)</f>
        <v>67</v>
      </c>
      <c r="H612" s="9">
        <f>VLOOKUP(A612,Base_Insee_Logts_2023!A:N,13,FALSE)</f>
        <v>22</v>
      </c>
      <c r="I612" s="9">
        <f>VLOOKUP(A612,Base_Insee_Logts_2023!A:N,14,FALSE)</f>
        <v>45</v>
      </c>
      <c r="J612" s="6">
        <v>2.2999999999999998</v>
      </c>
      <c r="K612" s="10">
        <f t="shared" si="18"/>
        <v>0.97101449275362317</v>
      </c>
      <c r="L612" s="7">
        <f t="shared" si="19"/>
        <v>1.8188405797101448</v>
      </c>
    </row>
    <row r="613" spans="1:12" s="5" customFormat="1" x14ac:dyDescent="0.25">
      <c r="A613" s="8">
        <v>78236</v>
      </c>
      <c r="B613" s="5" t="s">
        <v>557</v>
      </c>
      <c r="C613" s="5" t="s">
        <v>652</v>
      </c>
      <c r="D613" t="s">
        <v>577</v>
      </c>
      <c r="E613" t="s">
        <v>1389</v>
      </c>
      <c r="F613" s="9">
        <f>VLOOKUP(A613,Base_Insee_Logts_2023!A:N,10,FALSE)</f>
        <v>241.53272999999999</v>
      </c>
      <c r="G613" s="9">
        <f>VLOOKUP(A613,Base_Insee_Logts_2023!A:N,12,FALSE)</f>
        <v>231.15179000000001</v>
      </c>
      <c r="H613" s="9">
        <f>VLOOKUP(A613,Base_Insee_Logts_2023!A:N,13,FALSE)</f>
        <v>82.718289999999996</v>
      </c>
      <c r="I613" s="9">
        <f>VLOOKUP(A613,Base_Insee_Logts_2023!A:N,14,FALSE)</f>
        <v>148.43350000000001</v>
      </c>
      <c r="J613" s="6">
        <v>2.2999999999999998</v>
      </c>
      <c r="K613" s="10">
        <f t="shared" si="18"/>
        <v>0.95702056611540809</v>
      </c>
      <c r="L613" s="7">
        <f t="shared" si="19"/>
        <v>1.7559332020964611</v>
      </c>
    </row>
    <row r="614" spans="1:12" s="5" customFormat="1" x14ac:dyDescent="0.25">
      <c r="A614" s="8">
        <v>78237</v>
      </c>
      <c r="B614" s="5" t="s">
        <v>557</v>
      </c>
      <c r="C614" s="5" t="s">
        <v>653</v>
      </c>
      <c r="D614" t="s">
        <v>563</v>
      </c>
      <c r="E614" t="s">
        <v>1389</v>
      </c>
      <c r="F614" s="9">
        <f>VLOOKUP(A614,Base_Insee_Logts_2023!A:N,10,FALSE)</f>
        <v>61</v>
      </c>
      <c r="G614" s="9">
        <f>VLOOKUP(A614,Base_Insee_Logts_2023!A:N,12,FALSE)</f>
        <v>60</v>
      </c>
      <c r="H614" s="9">
        <f>VLOOKUP(A614,Base_Insee_Logts_2023!A:N,13,FALSE)</f>
        <v>20</v>
      </c>
      <c r="I614" s="9">
        <f>VLOOKUP(A614,Base_Insee_Logts_2023!A:N,14,FALSE)</f>
        <v>40</v>
      </c>
      <c r="J614" s="6">
        <v>2.2999999999999998</v>
      </c>
      <c r="K614" s="10">
        <f t="shared" si="18"/>
        <v>0.98360655737704916</v>
      </c>
      <c r="L614" s="7">
        <f t="shared" si="19"/>
        <v>1.8360655737704918</v>
      </c>
    </row>
    <row r="615" spans="1:12" s="5" customFormat="1" x14ac:dyDescent="0.25">
      <c r="A615" s="8">
        <v>78238</v>
      </c>
      <c r="B615" s="5" t="s">
        <v>557</v>
      </c>
      <c r="C615" s="5" t="s">
        <v>654</v>
      </c>
      <c r="D615" t="s">
        <v>561</v>
      </c>
      <c r="E615" t="s">
        <v>1392</v>
      </c>
      <c r="F615" s="9">
        <f>VLOOKUP(A615,Base_Insee_Logts_2023!A:N,10,FALSE)</f>
        <v>1036</v>
      </c>
      <c r="G615" s="9">
        <f>VLOOKUP(A615,Base_Insee_Logts_2023!A:N,12,FALSE)</f>
        <v>944</v>
      </c>
      <c r="H615" s="9">
        <f>VLOOKUP(A615,Base_Insee_Logts_2023!A:N,13,FALSE)</f>
        <v>480</v>
      </c>
      <c r="I615" s="9">
        <f>VLOOKUP(A615,Base_Insee_Logts_2023!A:N,14,FALSE)</f>
        <v>464</v>
      </c>
      <c r="J615" s="6">
        <v>2.2000000000000002</v>
      </c>
      <c r="K615" s="10">
        <f t="shared" si="18"/>
        <v>0.91119691119691115</v>
      </c>
      <c r="L615" s="7">
        <f t="shared" si="19"/>
        <v>1.4486486486486487</v>
      </c>
    </row>
    <row r="616" spans="1:12" s="5" customFormat="1" x14ac:dyDescent="0.25">
      <c r="A616" s="8">
        <v>78239</v>
      </c>
      <c r="B616" s="5" t="s">
        <v>557</v>
      </c>
      <c r="C616" s="5" t="s">
        <v>655</v>
      </c>
      <c r="D616" t="s">
        <v>561</v>
      </c>
      <c r="E616" t="s">
        <v>1391</v>
      </c>
      <c r="F616" s="9">
        <f>VLOOKUP(A616,Base_Insee_Logts_2023!A:N,10,FALSE)</f>
        <v>935</v>
      </c>
      <c r="G616" s="9">
        <f>VLOOKUP(A616,Base_Insee_Logts_2023!A:N,12,FALSE)</f>
        <v>833</v>
      </c>
      <c r="H616" s="9">
        <f>VLOOKUP(A616,Base_Insee_Logts_2023!A:N,13,FALSE)</f>
        <v>427</v>
      </c>
      <c r="I616" s="9">
        <f>VLOOKUP(A616,Base_Insee_Logts_2023!A:N,14,FALSE)</f>
        <v>406</v>
      </c>
      <c r="J616" s="6">
        <v>2.2000000000000002</v>
      </c>
      <c r="K616" s="10">
        <f t="shared" si="18"/>
        <v>0.89090909090909087</v>
      </c>
      <c r="L616" s="7">
        <f t="shared" si="19"/>
        <v>1.4119786096256686</v>
      </c>
    </row>
    <row r="617" spans="1:12" s="5" customFormat="1" x14ac:dyDescent="0.25">
      <c r="A617" s="8">
        <v>78242</v>
      </c>
      <c r="B617" s="5" t="s">
        <v>557</v>
      </c>
      <c r="C617" s="5" t="s">
        <v>656</v>
      </c>
      <c r="D617" t="s">
        <v>580</v>
      </c>
      <c r="E617" t="s">
        <v>1392</v>
      </c>
      <c r="F617" s="9">
        <f>VLOOKUP(A617,Base_Insee_Logts_2023!A:N,10,FALSE)</f>
        <v>6314.0236400000003</v>
      </c>
      <c r="G617" s="9">
        <f>VLOOKUP(A617,Base_Insee_Logts_2023!A:N,12,FALSE)</f>
        <v>5246.5917099999997</v>
      </c>
      <c r="H617" s="9">
        <f>VLOOKUP(A617,Base_Insee_Logts_2023!A:N,13,FALSE)</f>
        <v>3540.8913899999998</v>
      </c>
      <c r="I617" s="9">
        <f>VLOOKUP(A617,Base_Insee_Logts_2023!A:N,14,FALSE)</f>
        <v>1705.7003299999999</v>
      </c>
      <c r="J617" s="6">
        <v>2.2000000000000002</v>
      </c>
      <c r="K617" s="10">
        <f t="shared" si="18"/>
        <v>0.8309426776235509</v>
      </c>
      <c r="L617" s="7">
        <f t="shared" si="19"/>
        <v>1.1551163777397577</v>
      </c>
    </row>
    <row r="618" spans="1:12" s="5" customFormat="1" x14ac:dyDescent="0.25">
      <c r="A618" s="8">
        <v>78245</v>
      </c>
      <c r="B618" s="5" t="s">
        <v>557</v>
      </c>
      <c r="C618" s="5" t="s">
        <v>657</v>
      </c>
      <c r="D618" t="s">
        <v>561</v>
      </c>
      <c r="E618" t="s">
        <v>1389</v>
      </c>
      <c r="F618" s="9">
        <f>VLOOKUP(A618,Base_Insee_Logts_2023!A:N,10,FALSE)</f>
        <v>179.28452999999999</v>
      </c>
      <c r="G618" s="9">
        <f>VLOOKUP(A618,Base_Insee_Logts_2023!A:N,12,FALSE)</f>
        <v>177.23563999999999</v>
      </c>
      <c r="H618" s="9">
        <f>VLOOKUP(A618,Base_Insee_Logts_2023!A:N,13,FALSE)</f>
        <v>51.223179999999999</v>
      </c>
      <c r="I618" s="9">
        <f>VLOOKUP(A618,Base_Insee_Logts_2023!A:N,14,FALSE)</f>
        <v>126.01246</v>
      </c>
      <c r="J618" s="6">
        <v>2.2999999999999998</v>
      </c>
      <c r="K618" s="10">
        <f t="shared" si="18"/>
        <v>0.98857185279733839</v>
      </c>
      <c r="L618" s="7">
        <f t="shared" si="19"/>
        <v>1.9022937338765369</v>
      </c>
    </row>
    <row r="619" spans="1:12" s="5" customFormat="1" x14ac:dyDescent="0.25">
      <c r="A619" s="8">
        <v>78246</v>
      </c>
      <c r="B619" s="5" t="s">
        <v>557</v>
      </c>
      <c r="C619" s="5" t="s">
        <v>658</v>
      </c>
      <c r="D619" t="s">
        <v>561</v>
      </c>
      <c r="E619" t="s">
        <v>1389</v>
      </c>
      <c r="F619" s="9">
        <f>VLOOKUP(A619,Base_Insee_Logts_2023!A:N,10,FALSE)</f>
        <v>401.22519</v>
      </c>
      <c r="G619" s="9">
        <f>VLOOKUP(A619,Base_Insee_Logts_2023!A:N,12,FALSE)</f>
        <v>381.06412</v>
      </c>
      <c r="H619" s="9">
        <f>VLOOKUP(A619,Base_Insee_Logts_2023!A:N,13,FALSE)</f>
        <v>136.12065999999999</v>
      </c>
      <c r="I619" s="9">
        <f>VLOOKUP(A619,Base_Insee_Logts_2023!A:N,14,FALSE)</f>
        <v>244.94346999999999</v>
      </c>
      <c r="J619" s="6">
        <v>2.2999999999999998</v>
      </c>
      <c r="K619" s="10">
        <f t="shared" si="18"/>
        <v>0.94975123570880482</v>
      </c>
      <c r="L619" s="7">
        <f t="shared" si="19"/>
        <v>1.7433866527672399</v>
      </c>
    </row>
    <row r="620" spans="1:12" s="5" customFormat="1" x14ac:dyDescent="0.25">
      <c r="A620" s="8">
        <v>78255</v>
      </c>
      <c r="B620" s="5" t="s">
        <v>557</v>
      </c>
      <c r="C620" s="5" t="s">
        <v>659</v>
      </c>
      <c r="D620" t="s">
        <v>586</v>
      </c>
      <c r="E620" t="s">
        <v>1390</v>
      </c>
      <c r="F620" s="9">
        <f>VLOOKUP(A620,Base_Insee_Logts_2023!A:N,10,FALSE)</f>
        <v>1777.37589</v>
      </c>
      <c r="G620" s="9">
        <f>VLOOKUP(A620,Base_Insee_Logts_2023!A:N,12,FALSE)</f>
        <v>1607.6649</v>
      </c>
      <c r="H620" s="9">
        <f>VLOOKUP(A620,Base_Insee_Logts_2023!A:N,13,FALSE)</f>
        <v>845.95847000000003</v>
      </c>
      <c r="I620" s="9">
        <f>VLOOKUP(A620,Base_Insee_Logts_2023!A:N,14,FALSE)</f>
        <v>761.70641999999998</v>
      </c>
      <c r="J620" s="6">
        <v>2.2999999999999998</v>
      </c>
      <c r="K620" s="10">
        <f t="shared" si="18"/>
        <v>0.90451598282904577</v>
      </c>
      <c r="L620" s="7">
        <f t="shared" si="19"/>
        <v>1.461639741270486</v>
      </c>
    </row>
    <row r="621" spans="1:12" s="5" customFormat="1" x14ac:dyDescent="0.25">
      <c r="A621" s="8">
        <v>78261</v>
      </c>
      <c r="B621" s="5" t="s">
        <v>557</v>
      </c>
      <c r="C621" s="5" t="s">
        <v>660</v>
      </c>
      <c r="D621" t="s">
        <v>561</v>
      </c>
      <c r="E621" t="s">
        <v>1392</v>
      </c>
      <c r="F621" s="9">
        <f>VLOOKUP(A621,Base_Insee_Logts_2023!A:N,10,FALSE)</f>
        <v>277.55009000000001</v>
      </c>
      <c r="G621" s="9">
        <f>VLOOKUP(A621,Base_Insee_Logts_2023!A:N,12,FALSE)</f>
        <v>275.62061</v>
      </c>
      <c r="H621" s="9">
        <f>VLOOKUP(A621,Base_Insee_Logts_2023!A:N,13,FALSE)</f>
        <v>112.69168000000001</v>
      </c>
      <c r="I621" s="9">
        <f>VLOOKUP(A621,Base_Insee_Logts_2023!A:N,14,FALSE)</f>
        <v>162.92892000000001</v>
      </c>
      <c r="J621" s="6">
        <v>2.2000000000000002</v>
      </c>
      <c r="K621" s="10">
        <f t="shared" si="18"/>
        <v>0.99304817375487064</v>
      </c>
      <c r="L621" s="7">
        <f t="shared" si="19"/>
        <v>1.6974784767679234</v>
      </c>
    </row>
    <row r="622" spans="1:12" s="5" customFormat="1" x14ac:dyDescent="0.25">
      <c r="A622" s="8">
        <v>78262</v>
      </c>
      <c r="B622" s="5" t="s">
        <v>557</v>
      </c>
      <c r="C622" s="5" t="s">
        <v>661</v>
      </c>
      <c r="D622" t="s">
        <v>577</v>
      </c>
      <c r="E622" t="s">
        <v>1389</v>
      </c>
      <c r="F622" s="9">
        <f>VLOOKUP(A622,Base_Insee_Logts_2023!A:N,10,FALSE)</f>
        <v>506</v>
      </c>
      <c r="G622" s="9">
        <f>VLOOKUP(A622,Base_Insee_Logts_2023!A:N,12,FALSE)</f>
        <v>486</v>
      </c>
      <c r="H622" s="9">
        <f>VLOOKUP(A622,Base_Insee_Logts_2023!A:N,13,FALSE)</f>
        <v>188</v>
      </c>
      <c r="I622" s="9">
        <f>VLOOKUP(A622,Base_Insee_Logts_2023!A:N,14,FALSE)</f>
        <v>298</v>
      </c>
      <c r="J622" s="6">
        <v>2.2999999999999998</v>
      </c>
      <c r="K622" s="10">
        <f t="shared" si="18"/>
        <v>0.96047430830039526</v>
      </c>
      <c r="L622" s="7">
        <f t="shared" si="19"/>
        <v>1.7260869565217392</v>
      </c>
    </row>
    <row r="623" spans="1:12" s="5" customFormat="1" x14ac:dyDescent="0.25">
      <c r="A623" s="8">
        <v>78263</v>
      </c>
      <c r="B623" s="5" t="s">
        <v>557</v>
      </c>
      <c r="C623" s="5" t="s">
        <v>662</v>
      </c>
      <c r="D623" t="s">
        <v>577</v>
      </c>
      <c r="E623" t="s">
        <v>1389</v>
      </c>
      <c r="F623" s="9">
        <f>VLOOKUP(A623,Base_Insee_Logts_2023!A:N,10,FALSE)</f>
        <v>1010.90882</v>
      </c>
      <c r="G623" s="9">
        <f>VLOOKUP(A623,Base_Insee_Logts_2023!A:N,12,FALSE)</f>
        <v>988.36568999999997</v>
      </c>
      <c r="H623" s="9">
        <f>VLOOKUP(A623,Base_Insee_Logts_2023!A:N,13,FALSE)</f>
        <v>301.6207</v>
      </c>
      <c r="I623" s="9">
        <f>VLOOKUP(A623,Base_Insee_Logts_2023!A:N,14,FALSE)</f>
        <v>686.74498000000006</v>
      </c>
      <c r="J623" s="6">
        <v>2.2999999999999998</v>
      </c>
      <c r="K623" s="10">
        <f t="shared" si="18"/>
        <v>0.9777001352110074</v>
      </c>
      <c r="L623" s="7">
        <f t="shared" si="19"/>
        <v>1.8608346438207948</v>
      </c>
    </row>
    <row r="624" spans="1:12" s="5" customFormat="1" x14ac:dyDescent="0.25">
      <c r="A624" s="8">
        <v>78264</v>
      </c>
      <c r="B624" s="5" t="s">
        <v>557</v>
      </c>
      <c r="C624" s="5" t="s">
        <v>663</v>
      </c>
      <c r="D624" t="s">
        <v>559</v>
      </c>
      <c r="E624" t="s">
        <v>1389</v>
      </c>
      <c r="F624" s="9">
        <f>VLOOKUP(A624,Base_Insee_Logts_2023!A:N,10,FALSE)</f>
        <v>29.538460000000001</v>
      </c>
      <c r="G624" s="9">
        <f>VLOOKUP(A624,Base_Insee_Logts_2023!A:N,12,FALSE)</f>
        <v>28.553850000000001</v>
      </c>
      <c r="H624" s="9">
        <f>VLOOKUP(A624,Base_Insee_Logts_2023!A:N,13,FALSE)</f>
        <v>11.815379999999999</v>
      </c>
      <c r="I624" s="9">
        <f>VLOOKUP(A624,Base_Insee_Logts_2023!A:N,14,FALSE)</f>
        <v>16.73846</v>
      </c>
      <c r="J624" s="6">
        <v>2.2999999999999998</v>
      </c>
      <c r="K624" s="10">
        <f t="shared" si="18"/>
        <v>0.96666684722223162</v>
      </c>
      <c r="L624" s="7">
        <f t="shared" si="19"/>
        <v>1.7033331460069345</v>
      </c>
    </row>
    <row r="625" spans="1:12" s="5" customFormat="1" x14ac:dyDescent="0.25">
      <c r="A625" s="8">
        <v>78265</v>
      </c>
      <c r="B625" s="5" t="s">
        <v>557</v>
      </c>
      <c r="C625" s="5" t="s">
        <v>664</v>
      </c>
      <c r="D625" t="s">
        <v>577</v>
      </c>
      <c r="E625" t="s">
        <v>1390</v>
      </c>
      <c r="F625" s="9">
        <f>VLOOKUP(A625,Base_Insee_Logts_2023!A:N,10,FALSE)</f>
        <v>1102.42138</v>
      </c>
      <c r="G625" s="9">
        <f>VLOOKUP(A625,Base_Insee_Logts_2023!A:N,12,FALSE)</f>
        <v>1058.59187</v>
      </c>
      <c r="H625" s="9">
        <f>VLOOKUP(A625,Base_Insee_Logts_2023!A:N,13,FALSE)</f>
        <v>454.34100999999998</v>
      </c>
      <c r="I625" s="9">
        <f>VLOOKUP(A625,Base_Insee_Logts_2023!A:N,14,FALSE)</f>
        <v>604.25086999999996</v>
      </c>
      <c r="J625" s="6">
        <v>2.2999999999999998</v>
      </c>
      <c r="K625" s="10">
        <f t="shared" si="18"/>
        <v>0.96024250727067717</v>
      </c>
      <c r="L625" s="7">
        <f t="shared" si="19"/>
        <v>1.6727886853936011</v>
      </c>
    </row>
    <row r="626" spans="1:12" s="5" customFormat="1" x14ac:dyDescent="0.25">
      <c r="A626" s="8">
        <v>78267</v>
      </c>
      <c r="B626" s="5" t="s">
        <v>557</v>
      </c>
      <c r="C626" s="5" t="s">
        <v>665</v>
      </c>
      <c r="D626" t="s">
        <v>561</v>
      </c>
      <c r="E626" t="s">
        <v>1392</v>
      </c>
      <c r="F626" s="9">
        <f>VLOOKUP(A626,Base_Insee_Logts_2023!A:N,10,FALSE)</f>
        <v>3153.8973000000001</v>
      </c>
      <c r="G626" s="9">
        <f>VLOOKUP(A626,Base_Insee_Logts_2023!A:N,12,FALSE)</f>
        <v>2850.2670899999998</v>
      </c>
      <c r="H626" s="9">
        <f>VLOOKUP(A626,Base_Insee_Logts_2023!A:N,13,FALSE)</f>
        <v>1453.8846699999999</v>
      </c>
      <c r="I626" s="9">
        <f>VLOOKUP(A626,Base_Insee_Logts_2023!A:N,14,FALSE)</f>
        <v>1396.3824300000001</v>
      </c>
      <c r="J626" s="6">
        <v>2.2000000000000002</v>
      </c>
      <c r="K626" s="10">
        <f t="shared" si="18"/>
        <v>0.90372856782622557</v>
      </c>
      <c r="L626" s="7">
        <f t="shared" si="19"/>
        <v>1.435026440461457</v>
      </c>
    </row>
    <row r="627" spans="1:12" s="5" customFormat="1" x14ac:dyDescent="0.25">
      <c r="A627" s="8">
        <v>78269</v>
      </c>
      <c r="B627" s="5" t="s">
        <v>557</v>
      </c>
      <c r="C627" s="5" t="s">
        <v>666</v>
      </c>
      <c r="D627" t="s">
        <v>559</v>
      </c>
      <c r="E627" t="s">
        <v>1389</v>
      </c>
      <c r="F627" s="9">
        <f>VLOOKUP(A627,Base_Insee_Logts_2023!A:N,10,FALSE)</f>
        <v>571.76043000000004</v>
      </c>
      <c r="G627" s="9">
        <f>VLOOKUP(A627,Base_Insee_Logts_2023!A:N,12,FALSE)</f>
        <v>550.09157000000005</v>
      </c>
      <c r="H627" s="9">
        <f>VLOOKUP(A627,Base_Insee_Logts_2023!A:N,13,FALSE)</f>
        <v>244.45542</v>
      </c>
      <c r="I627" s="9">
        <f>VLOOKUP(A627,Base_Insee_Logts_2023!A:N,14,FALSE)</f>
        <v>305.63614999999999</v>
      </c>
      <c r="J627" s="6">
        <v>2.2999999999999998</v>
      </c>
      <c r="K627" s="10">
        <f t="shared" si="18"/>
        <v>0.96210150464592314</v>
      </c>
      <c r="L627" s="7">
        <f t="shared" si="19"/>
        <v>1.6570201701436384</v>
      </c>
    </row>
    <row r="628" spans="1:12" s="5" customFormat="1" x14ac:dyDescent="0.25">
      <c r="A628" s="8">
        <v>78276</v>
      </c>
      <c r="B628" s="5" t="s">
        <v>557</v>
      </c>
      <c r="C628" s="5" t="s">
        <v>667</v>
      </c>
      <c r="D628" t="s">
        <v>586</v>
      </c>
      <c r="E628" t="s">
        <v>1389</v>
      </c>
      <c r="F628" s="9">
        <f>VLOOKUP(A628,Base_Insee_Logts_2023!A:N,10,FALSE)</f>
        <v>274.84375</v>
      </c>
      <c r="G628" s="9">
        <f>VLOOKUP(A628,Base_Insee_Logts_2023!A:N,12,FALSE)</f>
        <v>252.46445</v>
      </c>
      <c r="H628" s="9">
        <f>VLOOKUP(A628,Base_Insee_Logts_2023!A:N,13,FALSE)</f>
        <v>102.96017000000001</v>
      </c>
      <c r="I628" s="9">
        <f>VLOOKUP(A628,Base_Insee_Logts_2023!A:N,14,FALSE)</f>
        <v>149.50427999999999</v>
      </c>
      <c r="J628" s="6">
        <v>2.2999999999999998</v>
      </c>
      <c r="K628" s="10">
        <f t="shared" si="18"/>
        <v>0.91857446276293353</v>
      </c>
      <c r="L628" s="7">
        <f t="shared" si="19"/>
        <v>1.6257237575895394</v>
      </c>
    </row>
    <row r="629" spans="1:12" s="5" customFormat="1" x14ac:dyDescent="0.25">
      <c r="A629" s="8">
        <v>78278</v>
      </c>
      <c r="B629" s="5" t="s">
        <v>557</v>
      </c>
      <c r="C629" s="5" t="s">
        <v>668</v>
      </c>
      <c r="D629" t="s">
        <v>577</v>
      </c>
      <c r="E629" t="s">
        <v>1389</v>
      </c>
      <c r="F629" s="9">
        <f>VLOOKUP(A629,Base_Insee_Logts_2023!A:N,10,FALSE)</f>
        <v>217.51118</v>
      </c>
      <c r="G629" s="9">
        <f>VLOOKUP(A629,Base_Insee_Logts_2023!A:N,12,FALSE)</f>
        <v>211.43132</v>
      </c>
      <c r="H629" s="9">
        <f>VLOOKUP(A629,Base_Insee_Logts_2023!A:N,13,FALSE)</f>
        <v>71.741029999999995</v>
      </c>
      <c r="I629" s="9">
        <f>VLOOKUP(A629,Base_Insee_Logts_2023!A:N,14,FALSE)</f>
        <v>139.69029</v>
      </c>
      <c r="J629" s="6">
        <v>2.2999999999999998</v>
      </c>
      <c r="K629" s="10">
        <f t="shared" si="18"/>
        <v>0.97204805748375789</v>
      </c>
      <c r="L629" s="7">
        <f t="shared" si="19"/>
        <v>1.8069356113097266</v>
      </c>
    </row>
    <row r="630" spans="1:12" s="5" customFormat="1" x14ac:dyDescent="0.25">
      <c r="A630" s="8">
        <v>78281</v>
      </c>
      <c r="B630" s="5" t="s">
        <v>557</v>
      </c>
      <c r="C630" s="5" t="s">
        <v>669</v>
      </c>
      <c r="D630" t="s">
        <v>561</v>
      </c>
      <c r="E630" t="s">
        <v>1389</v>
      </c>
      <c r="F630" s="9">
        <f>VLOOKUP(A630,Base_Insee_Logts_2023!A:N,10,FALSE)</f>
        <v>249.17690999999999</v>
      </c>
      <c r="G630" s="9">
        <f>VLOOKUP(A630,Base_Insee_Logts_2023!A:N,12,FALSE)</f>
        <v>241.27420000000001</v>
      </c>
      <c r="H630" s="9">
        <f>VLOOKUP(A630,Base_Insee_Logts_2023!A:N,13,FALSE)</f>
        <v>80.051770000000005</v>
      </c>
      <c r="I630" s="9">
        <f>VLOOKUP(A630,Base_Insee_Logts_2023!A:N,14,FALSE)</f>
        <v>161.22243</v>
      </c>
      <c r="J630" s="6">
        <v>2.2999999999999998</v>
      </c>
      <c r="K630" s="10">
        <f t="shared" si="18"/>
        <v>0.9682847419530165</v>
      </c>
      <c r="L630" s="7">
        <f t="shared" si="19"/>
        <v>1.8094106673046069</v>
      </c>
    </row>
    <row r="631" spans="1:12" s="5" customFormat="1" x14ac:dyDescent="0.25">
      <c r="A631" s="8">
        <v>78283</v>
      </c>
      <c r="B631" s="5" t="s">
        <v>557</v>
      </c>
      <c r="C631" s="5" t="s">
        <v>670</v>
      </c>
      <c r="D631" t="s">
        <v>563</v>
      </c>
      <c r="E631" t="s">
        <v>1389</v>
      </c>
      <c r="F631" s="9">
        <f>VLOOKUP(A631,Base_Insee_Logts_2023!A:N,10,FALSE)</f>
        <v>126.24706</v>
      </c>
      <c r="G631" s="9">
        <f>VLOOKUP(A631,Base_Insee_Logts_2023!A:N,12,FALSE)</f>
        <v>123.7383</v>
      </c>
      <c r="H631" s="9">
        <f>VLOOKUP(A631,Base_Insee_Logts_2023!A:N,13,FALSE)</f>
        <v>47.023850000000003</v>
      </c>
      <c r="I631" s="9">
        <f>VLOOKUP(A631,Base_Insee_Logts_2023!A:N,14,FALSE)</f>
        <v>76.714439999999996</v>
      </c>
      <c r="J631" s="6">
        <v>2.2999999999999998</v>
      </c>
      <c r="K631" s="10">
        <f t="shared" si="18"/>
        <v>0.9801281709055244</v>
      </c>
      <c r="L631" s="7">
        <f t="shared" si="19"/>
        <v>1.7700773546726554</v>
      </c>
    </row>
    <row r="632" spans="1:12" s="5" customFormat="1" x14ac:dyDescent="0.25">
      <c r="A632" s="8">
        <v>78285</v>
      </c>
      <c r="B632" s="5" t="s">
        <v>557</v>
      </c>
      <c r="C632" s="5" t="s">
        <v>671</v>
      </c>
      <c r="D632" t="s">
        <v>563</v>
      </c>
      <c r="E632" t="s">
        <v>1389</v>
      </c>
      <c r="F632" s="9">
        <f>VLOOKUP(A632,Base_Insee_Logts_2023!A:N,10,FALSE)</f>
        <v>222.81335999999999</v>
      </c>
      <c r="G632" s="9">
        <f>VLOOKUP(A632,Base_Insee_Logts_2023!A:N,12,FALSE)</f>
        <v>215.81915000000001</v>
      </c>
      <c r="H632" s="9">
        <f>VLOOKUP(A632,Base_Insee_Logts_2023!A:N,13,FALSE)</f>
        <v>69.809780000000003</v>
      </c>
      <c r="I632" s="9">
        <f>VLOOKUP(A632,Base_Insee_Logts_2023!A:N,14,FALSE)</f>
        <v>146.00937999999999</v>
      </c>
      <c r="J632" s="6">
        <v>2.2999999999999998</v>
      </c>
      <c r="K632" s="10">
        <f t="shared" si="18"/>
        <v>0.96860955734431731</v>
      </c>
      <c r="L632" s="7">
        <f t="shared" si="19"/>
        <v>1.8204983489320388</v>
      </c>
    </row>
    <row r="633" spans="1:12" s="5" customFormat="1" x14ac:dyDescent="0.25">
      <c r="A633" s="8">
        <v>78289</v>
      </c>
      <c r="B633" s="5" t="s">
        <v>557</v>
      </c>
      <c r="C633" s="5" t="s">
        <v>672</v>
      </c>
      <c r="D633" t="s">
        <v>577</v>
      </c>
      <c r="E633" t="s">
        <v>1389</v>
      </c>
      <c r="F633" s="9">
        <f>VLOOKUP(A633,Base_Insee_Logts_2023!A:N,10,FALSE)</f>
        <v>368.63547999999997</v>
      </c>
      <c r="G633" s="9">
        <f>VLOOKUP(A633,Base_Insee_Logts_2023!A:N,12,FALSE)</f>
        <v>357.89631000000003</v>
      </c>
      <c r="H633" s="9">
        <f>VLOOKUP(A633,Base_Insee_Logts_2023!A:N,13,FALSE)</f>
        <v>124.72354</v>
      </c>
      <c r="I633" s="9">
        <f>VLOOKUP(A633,Base_Insee_Logts_2023!A:N,14,FALSE)</f>
        <v>233.17277000000001</v>
      </c>
      <c r="J633" s="6">
        <v>2.2999999999999998</v>
      </c>
      <c r="K633" s="10">
        <f t="shared" si="18"/>
        <v>0.97086777973731686</v>
      </c>
      <c r="L633" s="7">
        <f t="shared" si="19"/>
        <v>1.7931559680582021</v>
      </c>
    </row>
    <row r="634" spans="1:12" s="5" customFormat="1" x14ac:dyDescent="0.25">
      <c r="A634" s="8">
        <v>78290</v>
      </c>
      <c r="B634" s="5" t="s">
        <v>557</v>
      </c>
      <c r="C634" s="5" t="s">
        <v>673</v>
      </c>
      <c r="D634" t="s">
        <v>561</v>
      </c>
      <c r="E634" t="s">
        <v>1389</v>
      </c>
      <c r="F634" s="9">
        <f>VLOOKUP(A634,Base_Insee_Logts_2023!A:N,10,FALSE)</f>
        <v>437.89112999999998</v>
      </c>
      <c r="G634" s="9">
        <f>VLOOKUP(A634,Base_Insee_Logts_2023!A:N,12,FALSE)</f>
        <v>419.56294000000003</v>
      </c>
      <c r="H634" s="9">
        <f>VLOOKUP(A634,Base_Insee_Logts_2023!A:N,13,FALSE)</f>
        <v>161.79777000000001</v>
      </c>
      <c r="I634" s="9">
        <f>VLOOKUP(A634,Base_Insee_Logts_2023!A:N,14,FALSE)</f>
        <v>257.76517000000001</v>
      </c>
      <c r="J634" s="6">
        <v>2.2999999999999998</v>
      </c>
      <c r="K634" s="10">
        <f t="shared" si="18"/>
        <v>0.95814441365825342</v>
      </c>
      <c r="L634" s="7">
        <f t="shared" si="19"/>
        <v>1.7233910652631854</v>
      </c>
    </row>
    <row r="635" spans="1:12" s="5" customFormat="1" x14ac:dyDescent="0.25">
      <c r="A635" s="8">
        <v>78291</v>
      </c>
      <c r="B635" s="5" t="s">
        <v>557</v>
      </c>
      <c r="C635" s="5" t="s">
        <v>674</v>
      </c>
      <c r="D635" t="s">
        <v>561</v>
      </c>
      <c r="E635" t="s">
        <v>1389</v>
      </c>
      <c r="F635" s="9">
        <f>VLOOKUP(A635,Base_Insee_Logts_2023!A:N,10,FALSE)</f>
        <v>858</v>
      </c>
      <c r="G635" s="9">
        <f>VLOOKUP(A635,Base_Insee_Logts_2023!A:N,12,FALSE)</f>
        <v>832</v>
      </c>
      <c r="H635" s="9">
        <f>VLOOKUP(A635,Base_Insee_Logts_2023!A:N,13,FALSE)</f>
        <v>333</v>
      </c>
      <c r="I635" s="9">
        <f>VLOOKUP(A635,Base_Insee_Logts_2023!A:N,14,FALSE)</f>
        <v>499</v>
      </c>
      <c r="J635" s="6">
        <v>2.2999999999999998</v>
      </c>
      <c r="K635" s="10">
        <f t="shared" si="18"/>
        <v>0.96969696969696972</v>
      </c>
      <c r="L635" s="7">
        <f t="shared" si="19"/>
        <v>1.7257575757575756</v>
      </c>
    </row>
    <row r="636" spans="1:12" s="5" customFormat="1" x14ac:dyDescent="0.25">
      <c r="A636" s="8">
        <v>78296</v>
      </c>
      <c r="B636" s="5" t="s">
        <v>557</v>
      </c>
      <c r="C636" s="5" t="s">
        <v>675</v>
      </c>
      <c r="D636" t="s">
        <v>561</v>
      </c>
      <c r="E636" t="s">
        <v>1389</v>
      </c>
      <c r="F636" s="9">
        <f>VLOOKUP(A636,Base_Insee_Logts_2023!A:N,10,FALSE)</f>
        <v>257.46341000000001</v>
      </c>
      <c r="G636" s="9">
        <f>VLOOKUP(A636,Base_Insee_Logts_2023!A:N,12,FALSE)</f>
        <v>248.96187</v>
      </c>
      <c r="H636" s="9">
        <f>VLOOKUP(A636,Base_Insee_Logts_2023!A:N,13,FALSE)</f>
        <v>100.20914999999999</v>
      </c>
      <c r="I636" s="9">
        <f>VLOOKUP(A636,Base_Insee_Logts_2023!A:N,14,FALSE)</f>
        <v>148.75273000000001</v>
      </c>
      <c r="J636" s="6">
        <v>2.2999999999999998</v>
      </c>
      <c r="K636" s="10">
        <f t="shared" si="18"/>
        <v>0.9669796185795877</v>
      </c>
      <c r="L636" s="7">
        <f t="shared" si="19"/>
        <v>1.718071041628789</v>
      </c>
    </row>
    <row r="637" spans="1:12" s="5" customFormat="1" x14ac:dyDescent="0.25">
      <c r="A637" s="8">
        <v>78297</v>
      </c>
      <c r="B637" s="5" t="s">
        <v>557</v>
      </c>
      <c r="C637" s="5" t="s">
        <v>676</v>
      </c>
      <c r="D637" t="s">
        <v>628</v>
      </c>
      <c r="E637" t="s">
        <v>1392</v>
      </c>
      <c r="F637" s="9">
        <f>VLOOKUP(A637,Base_Insee_Logts_2023!A:N,10,FALSE)</f>
        <v>12346.3541</v>
      </c>
      <c r="G637" s="9">
        <f>VLOOKUP(A637,Base_Insee_Logts_2023!A:N,12,FALSE)</f>
        <v>10218.836370000001</v>
      </c>
      <c r="H637" s="9">
        <f>VLOOKUP(A637,Base_Insee_Logts_2023!A:N,13,FALSE)</f>
        <v>6671.5085399999998</v>
      </c>
      <c r="I637" s="9">
        <f>VLOOKUP(A637,Base_Insee_Logts_2023!A:N,14,FALSE)</f>
        <v>3547.3278300000002</v>
      </c>
      <c r="J637" s="6">
        <v>2.2000000000000002</v>
      </c>
      <c r="K637" s="10">
        <f t="shared" si="18"/>
        <v>0.82768048666286032</v>
      </c>
      <c r="L637" s="7">
        <f t="shared" si="19"/>
        <v>1.1724618983672275</v>
      </c>
    </row>
    <row r="638" spans="1:12" s="5" customFormat="1" x14ac:dyDescent="0.25">
      <c r="A638" s="8">
        <v>78299</v>
      </c>
      <c r="B638" s="5" t="s">
        <v>557</v>
      </c>
      <c r="C638" s="5" t="s">
        <v>677</v>
      </c>
      <c r="D638" t="s">
        <v>561</v>
      </c>
      <c r="E638" t="s">
        <v>1392</v>
      </c>
      <c r="F638" s="9">
        <f>VLOOKUP(A638,Base_Insee_Logts_2023!A:N,10,FALSE)</f>
        <v>1090.7969700000001</v>
      </c>
      <c r="G638" s="9">
        <f>VLOOKUP(A638,Base_Insee_Logts_2023!A:N,12,FALSE)</f>
        <v>948.64224999999999</v>
      </c>
      <c r="H638" s="9">
        <f>VLOOKUP(A638,Base_Insee_Logts_2023!A:N,13,FALSE)</f>
        <v>543.10816</v>
      </c>
      <c r="I638" s="9">
        <f>VLOOKUP(A638,Base_Insee_Logts_2023!A:N,14,FALSE)</f>
        <v>405.53408000000002</v>
      </c>
      <c r="J638" s="6">
        <v>2.2000000000000002</v>
      </c>
      <c r="K638" s="10">
        <f t="shared" si="18"/>
        <v>0.86967811250887495</v>
      </c>
      <c r="L638" s="7">
        <f t="shared" si="19"/>
        <v>1.3158114438106661</v>
      </c>
    </row>
    <row r="639" spans="1:12" s="5" customFormat="1" x14ac:dyDescent="0.25">
      <c r="A639" s="8">
        <v>78300</v>
      </c>
      <c r="B639" s="5" t="s">
        <v>557</v>
      </c>
      <c r="C639" s="5" t="s">
        <v>678</v>
      </c>
      <c r="D639" t="s">
        <v>561</v>
      </c>
      <c r="E639" t="s">
        <v>1389</v>
      </c>
      <c r="F639" s="9">
        <f>VLOOKUP(A639,Base_Insee_Logts_2023!A:N,10,FALSE)</f>
        <v>172.15284</v>
      </c>
      <c r="G639" s="9">
        <f>VLOOKUP(A639,Base_Insee_Logts_2023!A:N,12,FALSE)</f>
        <v>170.06476000000001</v>
      </c>
      <c r="H639" s="9">
        <f>VLOOKUP(A639,Base_Insee_Logts_2023!A:N,13,FALSE)</f>
        <v>55.047620000000002</v>
      </c>
      <c r="I639" s="9">
        <f>VLOOKUP(A639,Base_Insee_Logts_2023!A:N,14,FALSE)</f>
        <v>115.01714</v>
      </c>
      <c r="J639" s="6">
        <v>2.2999999999999998</v>
      </c>
      <c r="K639" s="10">
        <f t="shared" si="18"/>
        <v>0.98787077808301049</v>
      </c>
      <c r="L639" s="7">
        <f t="shared" si="19"/>
        <v>1.8564145790449929</v>
      </c>
    </row>
    <row r="640" spans="1:12" s="5" customFormat="1" x14ac:dyDescent="0.25">
      <c r="A640" s="8">
        <v>78302</v>
      </c>
      <c r="B640" s="5" t="s">
        <v>557</v>
      </c>
      <c r="C640" s="5" t="s">
        <v>679</v>
      </c>
      <c r="D640" t="s">
        <v>563</v>
      </c>
      <c r="E640" t="s">
        <v>1389</v>
      </c>
      <c r="F640" s="9">
        <f>VLOOKUP(A640,Base_Insee_Logts_2023!A:N,10,FALSE)</f>
        <v>71.866200000000006</v>
      </c>
      <c r="G640" s="9">
        <f>VLOOKUP(A640,Base_Insee_Logts_2023!A:N,12,FALSE)</f>
        <v>71.866200000000006</v>
      </c>
      <c r="H640" s="9">
        <f>VLOOKUP(A640,Base_Insee_Logts_2023!A:N,13,FALSE)</f>
        <v>25.429580000000001</v>
      </c>
      <c r="I640" s="9">
        <f>VLOOKUP(A640,Base_Insee_Logts_2023!A:N,14,FALSE)</f>
        <v>46.436619999999998</v>
      </c>
      <c r="J640" s="6">
        <v>2.2999999999999998</v>
      </c>
      <c r="K640" s="10">
        <f t="shared" si="18"/>
        <v>1</v>
      </c>
      <c r="L640" s="7">
        <f t="shared" si="19"/>
        <v>1.8399999721705054</v>
      </c>
    </row>
    <row r="641" spans="1:12" s="5" customFormat="1" x14ac:dyDescent="0.25">
      <c r="A641" s="8">
        <v>78305</v>
      </c>
      <c r="B641" s="5" t="s">
        <v>557</v>
      </c>
      <c r="C641" s="5" t="s">
        <v>680</v>
      </c>
      <c r="D641" t="s">
        <v>569</v>
      </c>
      <c r="E641" t="s">
        <v>1389</v>
      </c>
      <c r="F641" s="9">
        <f>VLOOKUP(A641,Base_Insee_Logts_2023!A:N,10,FALSE)</f>
        <v>107.88378</v>
      </c>
      <c r="G641" s="9">
        <f>VLOOKUP(A641,Base_Insee_Logts_2023!A:N,12,FALSE)</f>
        <v>103.72924</v>
      </c>
      <c r="H641" s="9">
        <f>VLOOKUP(A641,Base_Insee_Logts_2023!A:N,13,FALSE)</f>
        <v>38.664409999999997</v>
      </c>
      <c r="I641" s="9">
        <f>VLOOKUP(A641,Base_Insee_Logts_2023!A:N,14,FALSE)</f>
        <v>65.064830000000001</v>
      </c>
      <c r="J641" s="6">
        <v>2.2999999999999998</v>
      </c>
      <c r="K641" s="10">
        <f t="shared" si="18"/>
        <v>0.96149059664019931</v>
      </c>
      <c r="L641" s="7">
        <f t="shared" si="19"/>
        <v>1.7455220701388103</v>
      </c>
    </row>
    <row r="642" spans="1:12" s="5" customFormat="1" x14ac:dyDescent="0.25">
      <c r="A642" s="8">
        <v>78307</v>
      </c>
      <c r="B642" s="5" t="s">
        <v>557</v>
      </c>
      <c r="C642" s="5" t="s">
        <v>681</v>
      </c>
      <c r="D642" t="s">
        <v>559</v>
      </c>
      <c r="E642" t="s">
        <v>1389</v>
      </c>
      <c r="F642" s="9">
        <f>VLOOKUP(A642,Base_Insee_Logts_2023!A:N,10,FALSE)</f>
        <v>419.19630999999998</v>
      </c>
      <c r="G642" s="9">
        <f>VLOOKUP(A642,Base_Insee_Logts_2023!A:N,12,FALSE)</f>
        <v>406.63508999999999</v>
      </c>
      <c r="H642" s="9">
        <f>VLOOKUP(A642,Base_Insee_Logts_2023!A:N,13,FALSE)</f>
        <v>142.41684000000001</v>
      </c>
      <c r="I642" s="9">
        <f>VLOOKUP(A642,Base_Insee_Logts_2023!A:N,14,FALSE)</f>
        <v>264.21825000000001</v>
      </c>
      <c r="J642" s="6">
        <v>2.2999999999999998</v>
      </c>
      <c r="K642" s="10">
        <f t="shared" si="18"/>
        <v>0.97003499386719316</v>
      </c>
      <c r="L642" s="7">
        <f t="shared" si="19"/>
        <v>1.7894213214806207</v>
      </c>
    </row>
    <row r="643" spans="1:12" s="5" customFormat="1" x14ac:dyDescent="0.25">
      <c r="A643" s="8">
        <v>78310</v>
      </c>
      <c r="B643" s="5" t="s">
        <v>557</v>
      </c>
      <c r="C643" s="5" t="s">
        <v>682</v>
      </c>
      <c r="D643" t="s">
        <v>563</v>
      </c>
      <c r="E643" t="s">
        <v>1390</v>
      </c>
      <c r="F643" s="9">
        <f>VLOOKUP(A643,Base_Insee_Logts_2023!A:N,10,FALSE)</f>
        <v>1800.3779999999999</v>
      </c>
      <c r="G643" s="9">
        <f>VLOOKUP(A643,Base_Insee_Logts_2023!A:N,12,FALSE)</f>
        <v>1520.4142899999999</v>
      </c>
      <c r="H643" s="9">
        <f>VLOOKUP(A643,Base_Insee_Logts_2023!A:N,13,FALSE)</f>
        <v>1018.80216</v>
      </c>
      <c r="I643" s="9">
        <f>VLOOKUP(A643,Base_Insee_Logts_2023!A:N,14,FALSE)</f>
        <v>501.61212999999998</v>
      </c>
      <c r="J643" s="6">
        <v>2.2999999999999998</v>
      </c>
      <c r="K643" s="10">
        <f t="shared" ref="K643:K706" si="20">G643/F643</f>
        <v>0.8444972611307181</v>
      </c>
      <c r="L643" s="7">
        <f t="shared" ref="L643:L706" si="21">(H643+I643*J643)/F643</f>
        <v>1.2066966264862156</v>
      </c>
    </row>
    <row r="644" spans="1:12" s="5" customFormat="1" x14ac:dyDescent="0.25">
      <c r="A644" s="8">
        <v>78311</v>
      </c>
      <c r="B644" s="5" t="s">
        <v>557</v>
      </c>
      <c r="C644" s="5" t="s">
        <v>683</v>
      </c>
      <c r="D644" t="s">
        <v>565</v>
      </c>
      <c r="E644" t="s">
        <v>1393</v>
      </c>
      <c r="F644" s="9">
        <f>VLOOKUP(A644,Base_Insee_Logts_2023!A:N,10,FALSE)</f>
        <v>14600.56625</v>
      </c>
      <c r="G644" s="9">
        <f>VLOOKUP(A644,Base_Insee_Logts_2023!A:N,12,FALSE)</f>
        <v>11283.82034</v>
      </c>
      <c r="H644" s="9">
        <f>VLOOKUP(A644,Base_Insee_Logts_2023!A:N,13,FALSE)</f>
        <v>8101.0283300000001</v>
      </c>
      <c r="I644" s="9">
        <f>VLOOKUP(A644,Base_Insee_Logts_2023!A:N,14,FALSE)</f>
        <v>3182.7920100000001</v>
      </c>
      <c r="J644" s="6">
        <v>2.1</v>
      </c>
      <c r="K644" s="10">
        <f t="shared" si="20"/>
        <v>0.77283443304810184</v>
      </c>
      <c r="L644" s="7">
        <f t="shared" si="21"/>
        <v>1.0126245309835158</v>
      </c>
    </row>
    <row r="645" spans="1:12" s="5" customFormat="1" x14ac:dyDescent="0.25">
      <c r="A645" s="8">
        <v>78314</v>
      </c>
      <c r="B645" s="5" t="s">
        <v>557</v>
      </c>
      <c r="C645" s="5" t="s">
        <v>684</v>
      </c>
      <c r="D645" t="s">
        <v>561</v>
      </c>
      <c r="E645" t="s">
        <v>1392</v>
      </c>
      <c r="F645" s="9">
        <f>VLOOKUP(A645,Base_Insee_Logts_2023!A:N,10,FALSE)</f>
        <v>1607.4807599999999</v>
      </c>
      <c r="G645" s="9">
        <f>VLOOKUP(A645,Base_Insee_Logts_2023!A:N,12,FALSE)</f>
        <v>1512.77405</v>
      </c>
      <c r="H645" s="9">
        <f>VLOOKUP(A645,Base_Insee_Logts_2023!A:N,13,FALSE)</f>
        <v>688.74203999999997</v>
      </c>
      <c r="I645" s="9">
        <f>VLOOKUP(A645,Base_Insee_Logts_2023!A:N,14,FALSE)</f>
        <v>824.03201000000001</v>
      </c>
      <c r="J645" s="6">
        <v>2.2000000000000002</v>
      </c>
      <c r="K645" s="10">
        <f t="shared" si="20"/>
        <v>0.94108376762157953</v>
      </c>
      <c r="L645" s="7">
        <f t="shared" si="21"/>
        <v>1.5562316664990754</v>
      </c>
    </row>
    <row r="646" spans="1:12" s="5" customFormat="1" x14ac:dyDescent="0.25">
      <c r="A646" s="8">
        <v>78317</v>
      </c>
      <c r="B646" s="5" t="s">
        <v>557</v>
      </c>
      <c r="C646" s="5" t="s">
        <v>685</v>
      </c>
      <c r="D646" t="s">
        <v>561</v>
      </c>
      <c r="E646" t="s">
        <v>1389</v>
      </c>
      <c r="F646" s="9">
        <f>VLOOKUP(A646,Base_Insee_Logts_2023!A:N,10,FALSE)</f>
        <v>296.80871999999999</v>
      </c>
      <c r="G646" s="9">
        <f>VLOOKUP(A646,Base_Insee_Logts_2023!A:N,12,FALSE)</f>
        <v>291.90694999999999</v>
      </c>
      <c r="H646" s="9">
        <f>VLOOKUP(A646,Base_Insee_Logts_2023!A:N,13,FALSE)</f>
        <v>105.12318999999999</v>
      </c>
      <c r="I646" s="9">
        <f>VLOOKUP(A646,Base_Insee_Logts_2023!A:N,14,FALSE)</f>
        <v>186.78376</v>
      </c>
      <c r="J646" s="6">
        <v>2.2999999999999998</v>
      </c>
      <c r="K646" s="10">
        <f t="shared" si="20"/>
        <v>0.98348508763489162</v>
      </c>
      <c r="L646" s="7">
        <f t="shared" si="21"/>
        <v>1.8015839898504329</v>
      </c>
    </row>
    <row r="647" spans="1:12" s="5" customFormat="1" x14ac:dyDescent="0.25">
      <c r="A647" s="8">
        <v>78320</v>
      </c>
      <c r="B647" s="5" t="s">
        <v>557</v>
      </c>
      <c r="C647" s="5" t="s">
        <v>686</v>
      </c>
      <c r="D647" t="s">
        <v>586</v>
      </c>
      <c r="E647" t="s">
        <v>1389</v>
      </c>
      <c r="F647" s="9">
        <f>VLOOKUP(A647,Base_Insee_Logts_2023!A:N,10,FALSE)</f>
        <v>294.13733000000002</v>
      </c>
      <c r="G647" s="9">
        <f>VLOOKUP(A647,Base_Insee_Logts_2023!A:N,12,FALSE)</f>
        <v>280.08650999999998</v>
      </c>
      <c r="H647" s="9">
        <f>VLOOKUP(A647,Base_Insee_Logts_2023!A:N,13,FALSE)</f>
        <v>103.76513</v>
      </c>
      <c r="I647" s="9">
        <f>VLOOKUP(A647,Base_Insee_Logts_2023!A:N,14,FALSE)</f>
        <v>176.32138</v>
      </c>
      <c r="J647" s="6">
        <v>2.2999999999999998</v>
      </c>
      <c r="K647" s="10">
        <f t="shared" si="20"/>
        <v>0.95223040883657972</v>
      </c>
      <c r="L647" s="7">
        <f t="shared" si="21"/>
        <v>1.7315187569017505</v>
      </c>
    </row>
    <row r="648" spans="1:12" s="5" customFormat="1" x14ac:dyDescent="0.25">
      <c r="A648" s="8">
        <v>78321</v>
      </c>
      <c r="B648" s="5" t="s">
        <v>557</v>
      </c>
      <c r="C648" s="5" t="s">
        <v>687</v>
      </c>
      <c r="D648" t="s">
        <v>577</v>
      </c>
      <c r="E648" t="s">
        <v>1392</v>
      </c>
      <c r="F648" s="9">
        <f>VLOOKUP(A648,Base_Insee_Logts_2023!A:N,10,FALSE)</f>
        <v>2306.0589599999998</v>
      </c>
      <c r="G648" s="9">
        <f>VLOOKUP(A648,Base_Insee_Logts_2023!A:N,12,FALSE)</f>
        <v>2211.43561</v>
      </c>
      <c r="H648" s="9">
        <f>VLOOKUP(A648,Base_Insee_Logts_2023!A:N,13,FALSE)</f>
        <v>887.73518000000001</v>
      </c>
      <c r="I648" s="9">
        <f>VLOOKUP(A648,Base_Insee_Logts_2023!A:N,14,FALSE)</f>
        <v>1323.7004400000001</v>
      </c>
      <c r="J648" s="6">
        <v>2.2000000000000002</v>
      </c>
      <c r="K648" s="10">
        <f t="shared" si="20"/>
        <v>0.95896750619073512</v>
      </c>
      <c r="L648" s="7">
        <f t="shared" si="21"/>
        <v>1.6477792692689874</v>
      </c>
    </row>
    <row r="649" spans="1:12" s="5" customFormat="1" x14ac:dyDescent="0.25">
      <c r="A649" s="8">
        <v>78322</v>
      </c>
      <c r="B649" s="5" t="s">
        <v>557</v>
      </c>
      <c r="C649" s="5" t="s">
        <v>688</v>
      </c>
      <c r="D649" t="s">
        <v>580</v>
      </c>
      <c r="E649" t="s">
        <v>1392</v>
      </c>
      <c r="F649" s="9">
        <f>VLOOKUP(A649,Base_Insee_Logts_2023!A:N,10,FALSE)</f>
        <v>3648.2833700000001</v>
      </c>
      <c r="G649" s="9">
        <f>VLOOKUP(A649,Base_Insee_Logts_2023!A:N,12,FALSE)</f>
        <v>2442.7500100000002</v>
      </c>
      <c r="H649" s="9">
        <f>VLOOKUP(A649,Base_Insee_Logts_2023!A:N,13,FALSE)</f>
        <v>1245.1453100000001</v>
      </c>
      <c r="I649" s="9">
        <f>VLOOKUP(A649,Base_Insee_Logts_2023!A:N,14,FALSE)</f>
        <v>1197.6047000000001</v>
      </c>
      <c r="J649" s="6">
        <v>2.2000000000000002</v>
      </c>
      <c r="K649" s="10">
        <f t="shared" si="20"/>
        <v>0.66956147926634335</v>
      </c>
      <c r="L649" s="7">
        <f t="shared" si="21"/>
        <v>1.0634797948822712</v>
      </c>
    </row>
    <row r="650" spans="1:12" s="5" customFormat="1" x14ac:dyDescent="0.25">
      <c r="A650" s="8">
        <v>78324</v>
      </c>
      <c r="B650" s="5" t="s">
        <v>557</v>
      </c>
      <c r="C650" s="5" t="s">
        <v>689</v>
      </c>
      <c r="D650" t="s">
        <v>561</v>
      </c>
      <c r="E650" t="s">
        <v>1389</v>
      </c>
      <c r="F650" s="9">
        <f>VLOOKUP(A650,Base_Insee_Logts_2023!A:N,10,FALSE)</f>
        <v>227.68698000000001</v>
      </c>
      <c r="G650" s="9">
        <f>VLOOKUP(A650,Base_Insee_Logts_2023!A:N,12,FALSE)</f>
        <v>222.49593999999999</v>
      </c>
      <c r="H650" s="9">
        <f>VLOOKUP(A650,Base_Insee_Logts_2023!A:N,13,FALSE)</f>
        <v>91.535520000000005</v>
      </c>
      <c r="I650" s="9">
        <f>VLOOKUP(A650,Base_Insee_Logts_2023!A:N,14,FALSE)</f>
        <v>130.96042</v>
      </c>
      <c r="J650" s="6">
        <v>2.2999999999999998</v>
      </c>
      <c r="K650" s="10">
        <f t="shared" si="20"/>
        <v>0.97720098004725608</v>
      </c>
      <c r="L650" s="7">
        <f t="shared" si="21"/>
        <v>1.7249316847190823</v>
      </c>
    </row>
    <row r="651" spans="1:12" s="5" customFormat="1" x14ac:dyDescent="0.25">
      <c r="A651" s="8">
        <v>78325</v>
      </c>
      <c r="B651" s="5" t="s">
        <v>557</v>
      </c>
      <c r="C651" s="5" t="s">
        <v>690</v>
      </c>
      <c r="D651" t="s">
        <v>561</v>
      </c>
      <c r="E651" t="s">
        <v>1389</v>
      </c>
      <c r="F651" s="9">
        <f>VLOOKUP(A651,Base_Insee_Logts_2023!A:N,10,FALSE)</f>
        <v>254.15194</v>
      </c>
      <c r="G651" s="9">
        <f>VLOOKUP(A651,Base_Insee_Logts_2023!A:N,12,FALSE)</f>
        <v>243.19694999999999</v>
      </c>
      <c r="H651" s="9">
        <f>VLOOKUP(A651,Base_Insee_Logts_2023!A:N,13,FALSE)</f>
        <v>88.368440000000007</v>
      </c>
      <c r="I651" s="9">
        <f>VLOOKUP(A651,Base_Insee_Logts_2023!A:N,14,FALSE)</f>
        <v>154.82850999999999</v>
      </c>
      <c r="J651" s="6">
        <v>2.2999999999999998</v>
      </c>
      <c r="K651" s="10">
        <f t="shared" si="20"/>
        <v>0.95689590250619372</v>
      </c>
      <c r="L651" s="7">
        <f t="shared" si="21"/>
        <v>1.7488515452606814</v>
      </c>
    </row>
    <row r="652" spans="1:12" s="5" customFormat="1" x14ac:dyDescent="0.25">
      <c r="A652" s="8">
        <v>78327</v>
      </c>
      <c r="B652" s="5" t="s">
        <v>557</v>
      </c>
      <c r="C652" s="5" t="s">
        <v>691</v>
      </c>
      <c r="D652" t="s">
        <v>561</v>
      </c>
      <c r="E652" t="s">
        <v>1392</v>
      </c>
      <c r="F652" s="9">
        <f>VLOOKUP(A652,Base_Insee_Logts_2023!A:N,10,FALSE)</f>
        <v>1690.7785699999999</v>
      </c>
      <c r="G652" s="9">
        <f>VLOOKUP(A652,Base_Insee_Logts_2023!A:N,12,FALSE)</f>
        <v>1556.17164</v>
      </c>
      <c r="H652" s="9">
        <f>VLOOKUP(A652,Base_Insee_Logts_2023!A:N,13,FALSE)</f>
        <v>767.89765</v>
      </c>
      <c r="I652" s="9">
        <f>VLOOKUP(A652,Base_Insee_Logts_2023!A:N,14,FALSE)</f>
        <v>788.27399000000003</v>
      </c>
      <c r="J652" s="6">
        <v>2.2000000000000002</v>
      </c>
      <c r="K652" s="10">
        <f t="shared" si="20"/>
        <v>0.92038760581168244</v>
      </c>
      <c r="L652" s="7">
        <f t="shared" si="21"/>
        <v>1.4798510416417214</v>
      </c>
    </row>
    <row r="653" spans="1:12" s="5" customFormat="1" x14ac:dyDescent="0.25">
      <c r="A653" s="8">
        <v>78329</v>
      </c>
      <c r="B653" s="5" t="s">
        <v>557</v>
      </c>
      <c r="C653" s="5" t="s">
        <v>692</v>
      </c>
      <c r="D653" t="s">
        <v>561</v>
      </c>
      <c r="E653" t="s">
        <v>1389</v>
      </c>
      <c r="F653" s="9">
        <f>VLOOKUP(A653,Base_Insee_Logts_2023!A:N,10,FALSE)</f>
        <v>304.22687000000002</v>
      </c>
      <c r="G653" s="9">
        <f>VLOOKUP(A653,Base_Insee_Logts_2023!A:N,12,FALSE)</f>
        <v>298.24275</v>
      </c>
      <c r="H653" s="9">
        <f>VLOOKUP(A653,Base_Insee_Logts_2023!A:N,13,FALSE)</f>
        <v>93.755619999999993</v>
      </c>
      <c r="I653" s="9">
        <f>VLOOKUP(A653,Base_Insee_Logts_2023!A:N,14,FALSE)</f>
        <v>204.48712</v>
      </c>
      <c r="J653" s="6">
        <v>2.2999999999999998</v>
      </c>
      <c r="K653" s="10">
        <f t="shared" si="20"/>
        <v>0.98033007406610728</v>
      </c>
      <c r="L653" s="7">
        <f t="shared" si="21"/>
        <v>1.8541294396514019</v>
      </c>
    </row>
    <row r="654" spans="1:12" s="5" customFormat="1" x14ac:dyDescent="0.25">
      <c r="A654" s="8">
        <v>78334</v>
      </c>
      <c r="B654" s="5" t="s">
        <v>557</v>
      </c>
      <c r="C654" s="5" t="s">
        <v>693</v>
      </c>
      <c r="D654" t="s">
        <v>623</v>
      </c>
      <c r="E654" t="s">
        <v>1390</v>
      </c>
      <c r="F654" s="9">
        <f>VLOOKUP(A654,Base_Insee_Logts_2023!A:N,10,FALSE)</f>
        <v>661.94145000000003</v>
      </c>
      <c r="G654" s="9">
        <f>VLOOKUP(A654,Base_Insee_Logts_2023!A:N,12,FALSE)</f>
        <v>635.63129000000004</v>
      </c>
      <c r="H654" s="9">
        <f>VLOOKUP(A654,Base_Insee_Logts_2023!A:N,13,FALSE)</f>
        <v>194.72346999999999</v>
      </c>
      <c r="I654" s="9">
        <f>VLOOKUP(A654,Base_Insee_Logts_2023!A:N,14,FALSE)</f>
        <v>440.90782000000002</v>
      </c>
      <c r="J654" s="6">
        <v>2.2999999999999998</v>
      </c>
      <c r="K654" s="10">
        <f t="shared" si="20"/>
        <v>0.96025304050683036</v>
      </c>
      <c r="L654" s="7">
        <f t="shared" si="21"/>
        <v>1.8261606914025399</v>
      </c>
    </row>
    <row r="655" spans="1:12" s="5" customFormat="1" x14ac:dyDescent="0.25">
      <c r="A655" s="8">
        <v>78335</v>
      </c>
      <c r="B655" s="5" t="s">
        <v>557</v>
      </c>
      <c r="C655" s="5" t="s">
        <v>694</v>
      </c>
      <c r="D655" t="s">
        <v>561</v>
      </c>
      <c r="E655" t="s">
        <v>1391</v>
      </c>
      <c r="F655" s="9">
        <f>VLOOKUP(A655,Base_Insee_Logts_2023!A:N,10,FALSE)</f>
        <v>6604.9952899999998</v>
      </c>
      <c r="G655" s="9">
        <f>VLOOKUP(A655,Base_Insee_Logts_2023!A:N,12,FALSE)</f>
        <v>5559.0994600000004</v>
      </c>
      <c r="H655" s="9">
        <f>VLOOKUP(A655,Base_Insee_Logts_2023!A:N,13,FALSE)</f>
        <v>3269.2260299999998</v>
      </c>
      <c r="I655" s="9">
        <f>VLOOKUP(A655,Base_Insee_Logts_2023!A:N,14,FALSE)</f>
        <v>2289.8734399999998</v>
      </c>
      <c r="J655" s="6">
        <v>2.2000000000000002</v>
      </c>
      <c r="K655" s="10">
        <f t="shared" si="20"/>
        <v>0.8416507833724739</v>
      </c>
      <c r="L655" s="7">
        <f t="shared" si="21"/>
        <v>1.2576765362084004</v>
      </c>
    </row>
    <row r="656" spans="1:12" s="5" customFormat="1" x14ac:dyDescent="0.25">
      <c r="A656" s="8">
        <v>78337</v>
      </c>
      <c r="B656" s="5" t="s">
        <v>557</v>
      </c>
      <c r="C656" s="5" t="s">
        <v>695</v>
      </c>
      <c r="D656" t="s">
        <v>586</v>
      </c>
      <c r="E656" t="s">
        <v>1390</v>
      </c>
      <c r="F656" s="9">
        <f>VLOOKUP(A656,Base_Insee_Logts_2023!A:N,10,FALSE)</f>
        <v>857</v>
      </c>
      <c r="G656" s="9">
        <f>VLOOKUP(A656,Base_Insee_Logts_2023!A:N,12,FALSE)</f>
        <v>832</v>
      </c>
      <c r="H656" s="9">
        <f>VLOOKUP(A656,Base_Insee_Logts_2023!A:N,13,FALSE)</f>
        <v>376</v>
      </c>
      <c r="I656" s="9">
        <f>VLOOKUP(A656,Base_Insee_Logts_2023!A:N,14,FALSE)</f>
        <v>456</v>
      </c>
      <c r="J656" s="6">
        <v>2.2999999999999998</v>
      </c>
      <c r="K656" s="10">
        <f t="shared" si="20"/>
        <v>0.97082847141190198</v>
      </c>
      <c r="L656" s="7">
        <f t="shared" si="21"/>
        <v>1.6625437572928821</v>
      </c>
    </row>
    <row r="657" spans="1:12" s="5" customFormat="1" x14ac:dyDescent="0.25">
      <c r="A657" s="8">
        <v>78343</v>
      </c>
      <c r="B657" s="5" t="s">
        <v>557</v>
      </c>
      <c r="C657" s="5" t="s">
        <v>696</v>
      </c>
      <c r="D657" t="s">
        <v>580</v>
      </c>
      <c r="E657" t="s">
        <v>1392</v>
      </c>
      <c r="F657" s="9">
        <f>VLOOKUP(A657,Base_Insee_Logts_2023!A:N,10,FALSE)</f>
        <v>616.02035000000001</v>
      </c>
      <c r="G657" s="9">
        <f>VLOOKUP(A657,Base_Insee_Logts_2023!A:N,12,FALSE)</f>
        <v>584.28089</v>
      </c>
      <c r="H657" s="9">
        <f>VLOOKUP(A657,Base_Insee_Logts_2023!A:N,13,FALSE)</f>
        <v>231.42313999999999</v>
      </c>
      <c r="I657" s="9">
        <f>VLOOKUP(A657,Base_Insee_Logts_2023!A:N,14,FALSE)</f>
        <v>352.85775000000001</v>
      </c>
      <c r="J657" s="6">
        <v>2.2000000000000002</v>
      </c>
      <c r="K657" s="10">
        <f t="shared" si="20"/>
        <v>0.9484766047095684</v>
      </c>
      <c r="L657" s="7">
        <f t="shared" si="21"/>
        <v>1.6358391244704824</v>
      </c>
    </row>
    <row r="658" spans="1:12" s="5" customFormat="1" x14ac:dyDescent="0.25">
      <c r="A658" s="8">
        <v>78344</v>
      </c>
      <c r="B658" s="5" t="s">
        <v>557</v>
      </c>
      <c r="C658" s="5" t="s">
        <v>697</v>
      </c>
      <c r="D658" t="s">
        <v>586</v>
      </c>
      <c r="E658" t="s">
        <v>1389</v>
      </c>
      <c r="F658" s="9">
        <f>VLOOKUP(A658,Base_Insee_Logts_2023!A:N,10,FALSE)</f>
        <v>242.49891</v>
      </c>
      <c r="G658" s="9">
        <f>VLOOKUP(A658,Base_Insee_Logts_2023!A:N,12,FALSE)</f>
        <v>236.14931999999999</v>
      </c>
      <c r="H658" s="9">
        <f>VLOOKUP(A658,Base_Insee_Logts_2023!A:N,13,FALSE)</f>
        <v>74.439520000000002</v>
      </c>
      <c r="I658" s="9">
        <f>VLOOKUP(A658,Base_Insee_Logts_2023!A:N,14,FALSE)</f>
        <v>161.70981</v>
      </c>
      <c r="J658" s="6">
        <v>2.2999999999999998</v>
      </c>
      <c r="K658" s="10">
        <f t="shared" si="20"/>
        <v>0.97381600601833629</v>
      </c>
      <c r="L658" s="7">
        <f t="shared" si="21"/>
        <v>1.8407178943608447</v>
      </c>
    </row>
    <row r="659" spans="1:12" s="5" customFormat="1" x14ac:dyDescent="0.25">
      <c r="A659" s="8">
        <v>78346</v>
      </c>
      <c r="B659" s="5" t="s">
        <v>557</v>
      </c>
      <c r="C659" s="5" t="s">
        <v>698</v>
      </c>
      <c r="D659" t="s">
        <v>563</v>
      </c>
      <c r="E659" t="s">
        <v>1389</v>
      </c>
      <c r="F659" s="9">
        <f>VLOOKUP(A659,Base_Insee_Logts_2023!A:N,10,FALSE)</f>
        <v>630.53778</v>
      </c>
      <c r="G659" s="9">
        <f>VLOOKUP(A659,Base_Insee_Logts_2023!A:N,12,FALSE)</f>
        <v>597.57539999999995</v>
      </c>
      <c r="H659" s="9">
        <f>VLOOKUP(A659,Base_Insee_Logts_2023!A:N,13,FALSE)</f>
        <v>200.05364</v>
      </c>
      <c r="I659" s="9">
        <f>VLOOKUP(A659,Base_Insee_Logts_2023!A:N,14,FALSE)</f>
        <v>397.52175999999997</v>
      </c>
      <c r="J659" s="6">
        <v>2.2999999999999998</v>
      </c>
      <c r="K659" s="10">
        <f t="shared" si="20"/>
        <v>0.94772338621803109</v>
      </c>
      <c r="L659" s="7">
        <f t="shared" si="21"/>
        <v>1.767306771055019</v>
      </c>
    </row>
    <row r="660" spans="1:12" s="5" customFormat="1" x14ac:dyDescent="0.25">
      <c r="A660" s="8">
        <v>78349</v>
      </c>
      <c r="B660" s="5" t="s">
        <v>557</v>
      </c>
      <c r="C660" s="5" t="s">
        <v>699</v>
      </c>
      <c r="D660" t="s">
        <v>559</v>
      </c>
      <c r="E660" t="s">
        <v>1389</v>
      </c>
      <c r="F660" s="9">
        <f>VLOOKUP(A660,Base_Insee_Logts_2023!A:N,10,FALSE)</f>
        <v>205.11132000000001</v>
      </c>
      <c r="G660" s="9">
        <f>VLOOKUP(A660,Base_Insee_Logts_2023!A:N,12,FALSE)</f>
        <v>200.17586</v>
      </c>
      <c r="H660" s="9">
        <f>VLOOKUP(A660,Base_Insee_Logts_2023!A:N,13,FALSE)</f>
        <v>55.508879999999998</v>
      </c>
      <c r="I660" s="9">
        <f>VLOOKUP(A660,Base_Insee_Logts_2023!A:N,14,FALSE)</f>
        <v>144.66698</v>
      </c>
      <c r="J660" s="6">
        <v>2.2999999999999998</v>
      </c>
      <c r="K660" s="10">
        <f t="shared" si="20"/>
        <v>0.97593765180780856</v>
      </c>
      <c r="L660" s="7">
        <f t="shared" si="21"/>
        <v>1.8928401123838505</v>
      </c>
    </row>
    <row r="661" spans="1:12" s="5" customFormat="1" x14ac:dyDescent="0.25">
      <c r="A661" s="8">
        <v>78350</v>
      </c>
      <c r="B661" s="5" t="s">
        <v>557</v>
      </c>
      <c r="C661" s="5" t="s">
        <v>700</v>
      </c>
      <c r="D661" t="s">
        <v>565</v>
      </c>
      <c r="E661" t="s">
        <v>1392</v>
      </c>
      <c r="F661" s="9">
        <f>VLOOKUP(A661,Base_Insee_Logts_2023!A:N,10,FALSE)</f>
        <v>3166.02864</v>
      </c>
      <c r="G661" s="9">
        <f>VLOOKUP(A661,Base_Insee_Logts_2023!A:N,12,FALSE)</f>
        <v>2784.5968400000002</v>
      </c>
      <c r="H661" s="9">
        <f>VLOOKUP(A661,Base_Insee_Logts_2023!A:N,13,FALSE)</f>
        <v>1519.6791000000001</v>
      </c>
      <c r="I661" s="9">
        <f>VLOOKUP(A661,Base_Insee_Logts_2023!A:N,14,FALSE)</f>
        <v>1264.9177299999999</v>
      </c>
      <c r="J661" s="6">
        <v>2.2000000000000002</v>
      </c>
      <c r="K661" s="10">
        <f t="shared" si="20"/>
        <v>0.87952357878859877</v>
      </c>
      <c r="L661" s="7">
        <f t="shared" si="21"/>
        <v>1.3589574180225987</v>
      </c>
    </row>
    <row r="662" spans="1:12" s="5" customFormat="1" x14ac:dyDescent="0.25">
      <c r="A662" s="8">
        <v>78354</v>
      </c>
      <c r="B662" s="5" t="s">
        <v>557</v>
      </c>
      <c r="C662" s="5" t="s">
        <v>701</v>
      </c>
      <c r="D662" t="s">
        <v>561</v>
      </c>
      <c r="E662" t="s">
        <v>1391</v>
      </c>
      <c r="F662" s="9">
        <f>VLOOKUP(A662,Base_Insee_Logts_2023!A:N,10,FALSE)</f>
        <v>2321.51485</v>
      </c>
      <c r="G662" s="9">
        <f>VLOOKUP(A662,Base_Insee_Logts_2023!A:N,12,FALSE)</f>
        <v>2067.01548</v>
      </c>
      <c r="H662" s="9">
        <f>VLOOKUP(A662,Base_Insee_Logts_2023!A:N,13,FALSE)</f>
        <v>1064.009</v>
      </c>
      <c r="I662" s="9">
        <f>VLOOKUP(A662,Base_Insee_Logts_2023!A:N,14,FALSE)</f>
        <v>1003.00648</v>
      </c>
      <c r="J662" s="6">
        <v>2.2000000000000002</v>
      </c>
      <c r="K662" s="10">
        <f t="shared" si="20"/>
        <v>0.89037357654636584</v>
      </c>
      <c r="L662" s="7">
        <f t="shared" si="21"/>
        <v>1.408831503274683</v>
      </c>
    </row>
    <row r="663" spans="1:12" s="5" customFormat="1" x14ac:dyDescent="0.25">
      <c r="A663" s="8">
        <v>78356</v>
      </c>
      <c r="B663" s="5" t="s">
        <v>557</v>
      </c>
      <c r="C663" s="5" t="s">
        <v>702</v>
      </c>
      <c r="D663" t="s">
        <v>628</v>
      </c>
      <c r="E663" t="s">
        <v>1392</v>
      </c>
      <c r="F663" s="9">
        <f>VLOOKUP(A663,Base_Insee_Logts_2023!A:N,10,FALSE)</f>
        <v>3631.9337799999998</v>
      </c>
      <c r="G663" s="9">
        <f>VLOOKUP(A663,Base_Insee_Logts_2023!A:N,12,FALSE)</f>
        <v>3331.2713399999998</v>
      </c>
      <c r="H663" s="9">
        <f>VLOOKUP(A663,Base_Insee_Logts_2023!A:N,13,FALSE)</f>
        <v>1593.5341800000001</v>
      </c>
      <c r="I663" s="9">
        <f>VLOOKUP(A663,Base_Insee_Logts_2023!A:N,14,FALSE)</f>
        <v>1737.7371599999999</v>
      </c>
      <c r="J663" s="6">
        <v>2.2000000000000002</v>
      </c>
      <c r="K663" s="10">
        <f t="shared" si="20"/>
        <v>0.91721698185807776</v>
      </c>
      <c r="L663" s="7">
        <f t="shared" si="21"/>
        <v>1.4913696835078309</v>
      </c>
    </row>
    <row r="664" spans="1:12" s="5" customFormat="1" x14ac:dyDescent="0.25">
      <c r="A664" s="8">
        <v>78358</v>
      </c>
      <c r="B664" s="5" t="s">
        <v>557</v>
      </c>
      <c r="C664" s="5" t="s">
        <v>703</v>
      </c>
      <c r="D664" t="s">
        <v>565</v>
      </c>
      <c r="E664" t="s">
        <v>1392</v>
      </c>
      <c r="F664" s="9">
        <f>VLOOKUP(A664,Base_Insee_Logts_2023!A:N,10,FALSE)</f>
        <v>10599.634330000001</v>
      </c>
      <c r="G664" s="9">
        <f>VLOOKUP(A664,Base_Insee_Logts_2023!A:N,12,FALSE)</f>
        <v>8286.6971699999995</v>
      </c>
      <c r="H664" s="9">
        <f>VLOOKUP(A664,Base_Insee_Logts_2023!A:N,13,FALSE)</f>
        <v>5980.2542100000001</v>
      </c>
      <c r="I664" s="9">
        <f>VLOOKUP(A664,Base_Insee_Logts_2023!A:N,14,FALSE)</f>
        <v>2306.4429599999999</v>
      </c>
      <c r="J664" s="6">
        <v>2.2000000000000002</v>
      </c>
      <c r="K664" s="10">
        <f t="shared" si="20"/>
        <v>0.78179085353409539</v>
      </c>
      <c r="L664" s="7">
        <f t="shared" si="21"/>
        <v>1.0429066114774168</v>
      </c>
    </row>
    <row r="665" spans="1:12" s="5" customFormat="1" x14ac:dyDescent="0.25">
      <c r="A665" s="8">
        <v>78361</v>
      </c>
      <c r="B665" s="5" t="s">
        <v>557</v>
      </c>
      <c r="C665" s="5" t="s">
        <v>704</v>
      </c>
      <c r="D665" t="s">
        <v>561</v>
      </c>
      <c r="E665" t="s">
        <v>1391</v>
      </c>
      <c r="F665" s="9">
        <f>VLOOKUP(A665,Base_Insee_Logts_2023!A:N,10,FALSE)</f>
        <v>17084.808000000001</v>
      </c>
      <c r="G665" s="9">
        <f>VLOOKUP(A665,Base_Insee_Logts_2023!A:N,12,FALSE)</f>
        <v>11585.539419999999</v>
      </c>
      <c r="H665" s="9">
        <f>VLOOKUP(A665,Base_Insee_Logts_2023!A:N,13,FALSE)</f>
        <v>8986.2632799999992</v>
      </c>
      <c r="I665" s="9">
        <f>VLOOKUP(A665,Base_Insee_Logts_2023!A:N,14,FALSE)</f>
        <v>2599.2761399999999</v>
      </c>
      <c r="J665" s="6">
        <v>2.2000000000000002</v>
      </c>
      <c r="K665" s="10">
        <f t="shared" si="20"/>
        <v>0.67811938068019251</v>
      </c>
      <c r="L665" s="7">
        <f t="shared" si="21"/>
        <v>0.86068692068415398</v>
      </c>
    </row>
    <row r="666" spans="1:12" s="5" customFormat="1" x14ac:dyDescent="0.25">
      <c r="A666" s="8">
        <v>78362</v>
      </c>
      <c r="B666" s="5" t="s">
        <v>557</v>
      </c>
      <c r="C666" s="5" t="s">
        <v>705</v>
      </c>
      <c r="D666" t="s">
        <v>561</v>
      </c>
      <c r="E666" t="s">
        <v>1391</v>
      </c>
      <c r="F666" s="9">
        <f>VLOOKUP(A666,Base_Insee_Logts_2023!A:N,10,FALSE)</f>
        <v>8721.4626100000005</v>
      </c>
      <c r="G666" s="9">
        <f>VLOOKUP(A666,Base_Insee_Logts_2023!A:N,12,FALSE)</f>
        <v>7022.6305300000004</v>
      </c>
      <c r="H666" s="9">
        <f>VLOOKUP(A666,Base_Insee_Logts_2023!A:N,13,FALSE)</f>
        <v>4544.5384100000001</v>
      </c>
      <c r="I666" s="9">
        <f>VLOOKUP(A666,Base_Insee_Logts_2023!A:N,14,FALSE)</f>
        <v>2478.0921199999998</v>
      </c>
      <c r="J666" s="6">
        <v>2.2000000000000002</v>
      </c>
      <c r="K666" s="10">
        <f t="shared" si="20"/>
        <v>0.80521247914860927</v>
      </c>
      <c r="L666" s="7">
        <f t="shared" si="21"/>
        <v>1.1461771403500862</v>
      </c>
    </row>
    <row r="667" spans="1:12" s="5" customFormat="1" x14ac:dyDescent="0.25">
      <c r="A667" s="8">
        <v>78364</v>
      </c>
      <c r="B667" s="5" t="s">
        <v>557</v>
      </c>
      <c r="C667" s="5" t="s">
        <v>706</v>
      </c>
      <c r="D667" t="s">
        <v>577</v>
      </c>
      <c r="E667" t="s">
        <v>1389</v>
      </c>
      <c r="F667" s="9">
        <f>VLOOKUP(A667,Base_Insee_Logts_2023!A:N,10,FALSE)</f>
        <v>328.22633000000002</v>
      </c>
      <c r="G667" s="9">
        <f>VLOOKUP(A667,Base_Insee_Logts_2023!A:N,12,FALSE)</f>
        <v>323.34406999999999</v>
      </c>
      <c r="H667" s="9">
        <f>VLOOKUP(A667,Base_Insee_Logts_2023!A:N,13,FALSE)</f>
        <v>104.80694</v>
      </c>
      <c r="I667" s="9">
        <f>VLOOKUP(A667,Base_Insee_Logts_2023!A:N,14,FALSE)</f>
        <v>218.53711999999999</v>
      </c>
      <c r="J667" s="6">
        <v>2.2999999999999998</v>
      </c>
      <c r="K667" s="10">
        <f t="shared" si="20"/>
        <v>0.98512532495488703</v>
      </c>
      <c r="L667" s="7">
        <f t="shared" si="21"/>
        <v>1.850681253999336</v>
      </c>
    </row>
    <row r="668" spans="1:12" s="5" customFormat="1" x14ac:dyDescent="0.25">
      <c r="A668" s="8">
        <v>78366</v>
      </c>
      <c r="B668" s="5" t="s">
        <v>557</v>
      </c>
      <c r="C668" s="5" t="s">
        <v>707</v>
      </c>
      <c r="D668" t="s">
        <v>577</v>
      </c>
      <c r="E668" t="s">
        <v>1389</v>
      </c>
      <c r="F668" s="9">
        <f>VLOOKUP(A668,Base_Insee_Logts_2023!A:N,10,FALSE)</f>
        <v>171</v>
      </c>
      <c r="G668" s="9">
        <f>VLOOKUP(A668,Base_Insee_Logts_2023!A:N,12,FALSE)</f>
        <v>167</v>
      </c>
      <c r="H668" s="9">
        <f>VLOOKUP(A668,Base_Insee_Logts_2023!A:N,13,FALSE)</f>
        <v>53</v>
      </c>
      <c r="I668" s="9">
        <f>VLOOKUP(A668,Base_Insee_Logts_2023!A:N,14,FALSE)</f>
        <v>114</v>
      </c>
      <c r="J668" s="6">
        <v>2.2999999999999998</v>
      </c>
      <c r="K668" s="10">
        <f t="shared" si="20"/>
        <v>0.97660818713450293</v>
      </c>
      <c r="L668" s="7">
        <f t="shared" si="21"/>
        <v>1.8432748538011696</v>
      </c>
    </row>
    <row r="669" spans="1:12" s="5" customFormat="1" x14ac:dyDescent="0.25">
      <c r="A669" s="8">
        <v>78367</v>
      </c>
      <c r="B669" s="5" t="s">
        <v>557</v>
      </c>
      <c r="C669" s="5" t="s">
        <v>708</v>
      </c>
      <c r="D669" t="s">
        <v>565</v>
      </c>
      <c r="E669" t="s">
        <v>1392</v>
      </c>
      <c r="F669" s="9">
        <f>VLOOKUP(A669,Base_Insee_Logts_2023!A:N,10,FALSE)</f>
        <v>1568</v>
      </c>
      <c r="G669" s="9">
        <f>VLOOKUP(A669,Base_Insee_Logts_2023!A:N,12,FALSE)</f>
        <v>1465</v>
      </c>
      <c r="H669" s="9">
        <f>VLOOKUP(A669,Base_Insee_Logts_2023!A:N,13,FALSE)</f>
        <v>714</v>
      </c>
      <c r="I669" s="9">
        <f>VLOOKUP(A669,Base_Insee_Logts_2023!A:N,14,FALSE)</f>
        <v>751</v>
      </c>
      <c r="J669" s="6">
        <v>2.2000000000000002</v>
      </c>
      <c r="K669" s="10">
        <f t="shared" si="20"/>
        <v>0.93431122448979587</v>
      </c>
      <c r="L669" s="7">
        <f t="shared" si="21"/>
        <v>1.5090561224489796</v>
      </c>
    </row>
    <row r="670" spans="1:12" s="5" customFormat="1" x14ac:dyDescent="0.25">
      <c r="A670" s="8">
        <v>78368</v>
      </c>
      <c r="B670" s="5" t="s">
        <v>557</v>
      </c>
      <c r="C670" s="5" t="s">
        <v>709</v>
      </c>
      <c r="D670" t="s">
        <v>569</v>
      </c>
      <c r="E670" t="s">
        <v>1389</v>
      </c>
      <c r="F670" s="9">
        <f>VLOOKUP(A670,Base_Insee_Logts_2023!A:N,10,FALSE)</f>
        <v>674.48915999999997</v>
      </c>
      <c r="G670" s="9">
        <f>VLOOKUP(A670,Base_Insee_Logts_2023!A:N,12,FALSE)</f>
        <v>657.27790000000005</v>
      </c>
      <c r="H670" s="9">
        <f>VLOOKUP(A670,Base_Insee_Logts_2023!A:N,13,FALSE)</f>
        <v>215.42060000000001</v>
      </c>
      <c r="I670" s="9">
        <f>VLOOKUP(A670,Base_Insee_Logts_2023!A:N,14,FALSE)</f>
        <v>441.85730000000001</v>
      </c>
      <c r="J670" s="6">
        <v>2.2999999999999998</v>
      </c>
      <c r="K670" s="10">
        <f t="shared" si="20"/>
        <v>0.97448252541226921</v>
      </c>
      <c r="L670" s="7">
        <f t="shared" si="21"/>
        <v>1.826111467825517</v>
      </c>
    </row>
    <row r="671" spans="1:12" s="5" customFormat="1" x14ac:dyDescent="0.25">
      <c r="A671" s="8">
        <v>78372</v>
      </c>
      <c r="B671" s="5" t="s">
        <v>557</v>
      </c>
      <c r="C671" s="5" t="s">
        <v>710</v>
      </c>
      <c r="D671" t="s">
        <v>565</v>
      </c>
      <c r="E671" t="s">
        <v>1392</v>
      </c>
      <c r="F671" s="9">
        <f>VLOOKUP(A671,Base_Insee_Logts_2023!A:N,10,FALSE)</f>
        <v>7666.5825599999998</v>
      </c>
      <c r="G671" s="9">
        <f>VLOOKUP(A671,Base_Insee_Logts_2023!A:N,12,FALSE)</f>
        <v>6467.47055</v>
      </c>
      <c r="H671" s="9">
        <f>VLOOKUP(A671,Base_Insee_Logts_2023!A:N,13,FALSE)</f>
        <v>4343.6804499999998</v>
      </c>
      <c r="I671" s="9">
        <f>VLOOKUP(A671,Base_Insee_Logts_2023!A:N,14,FALSE)</f>
        <v>2123.7901000000002</v>
      </c>
      <c r="J671" s="6">
        <v>2.2000000000000002</v>
      </c>
      <c r="K671" s="10">
        <f t="shared" si="20"/>
        <v>0.84359236979246721</v>
      </c>
      <c r="L671" s="7">
        <f t="shared" si="21"/>
        <v>1.1760153366169452</v>
      </c>
    </row>
    <row r="672" spans="1:12" s="5" customFormat="1" x14ac:dyDescent="0.25">
      <c r="A672" s="8">
        <v>78380</v>
      </c>
      <c r="B672" s="5" t="s">
        <v>557</v>
      </c>
      <c r="C672" s="5" t="s">
        <v>711</v>
      </c>
      <c r="D672" t="s">
        <v>569</v>
      </c>
      <c r="E672" t="s">
        <v>1390</v>
      </c>
      <c r="F672" s="9">
        <f>VLOOKUP(A672,Base_Insee_Logts_2023!A:N,10,FALSE)</f>
        <v>2452.94704</v>
      </c>
      <c r="G672" s="9">
        <f>VLOOKUP(A672,Base_Insee_Logts_2023!A:N,12,FALSE)</f>
        <v>2242.8941799999998</v>
      </c>
      <c r="H672" s="9">
        <f>VLOOKUP(A672,Base_Insee_Logts_2023!A:N,13,FALSE)</f>
        <v>1017.79101</v>
      </c>
      <c r="I672" s="9">
        <f>VLOOKUP(A672,Base_Insee_Logts_2023!A:N,14,FALSE)</f>
        <v>1225.1031599999999</v>
      </c>
      <c r="J672" s="6">
        <v>2.2999999999999998</v>
      </c>
      <c r="K672" s="10">
        <f t="shared" si="20"/>
        <v>0.9143671442657807</v>
      </c>
      <c r="L672" s="7">
        <f t="shared" si="21"/>
        <v>1.5636408839874503</v>
      </c>
    </row>
    <row r="673" spans="1:12" s="5" customFormat="1" x14ac:dyDescent="0.25">
      <c r="A673" s="8">
        <v>78381</v>
      </c>
      <c r="B673" s="5" t="s">
        <v>557</v>
      </c>
      <c r="C673" s="5" t="s">
        <v>712</v>
      </c>
      <c r="D673" t="s">
        <v>563</v>
      </c>
      <c r="E673" t="s">
        <v>1390</v>
      </c>
      <c r="F673" s="9">
        <f>VLOOKUP(A673,Base_Insee_Logts_2023!A:N,10,FALSE)</f>
        <v>421.90418</v>
      </c>
      <c r="G673" s="9">
        <f>VLOOKUP(A673,Base_Insee_Logts_2023!A:N,12,FALSE)</f>
        <v>394.03563000000003</v>
      </c>
      <c r="H673" s="9">
        <f>VLOOKUP(A673,Base_Insee_Logts_2023!A:N,13,FALSE)</f>
        <v>171.68722</v>
      </c>
      <c r="I673" s="9">
        <f>VLOOKUP(A673,Base_Insee_Logts_2023!A:N,14,FALSE)</f>
        <v>222.34841</v>
      </c>
      <c r="J673" s="6">
        <v>2.2999999999999998</v>
      </c>
      <c r="K673" s="10">
        <f t="shared" si="20"/>
        <v>0.93394578361371061</v>
      </c>
      <c r="L673" s="7">
        <f t="shared" si="21"/>
        <v>1.6190609038289214</v>
      </c>
    </row>
    <row r="674" spans="1:12" s="5" customFormat="1" x14ac:dyDescent="0.25">
      <c r="A674" s="8">
        <v>78382</v>
      </c>
      <c r="B674" s="5" t="s">
        <v>557</v>
      </c>
      <c r="C674" s="5" t="s">
        <v>713</v>
      </c>
      <c r="D674" t="s">
        <v>714</v>
      </c>
      <c r="E674" t="s">
        <v>1392</v>
      </c>
      <c r="F674" s="9">
        <f>VLOOKUP(A674,Base_Insee_Logts_2023!A:N,10,FALSE)</f>
        <v>1730.05438</v>
      </c>
      <c r="G674" s="9">
        <f>VLOOKUP(A674,Base_Insee_Logts_2023!A:N,12,FALSE)</f>
        <v>1552.83727</v>
      </c>
      <c r="H674" s="9">
        <f>VLOOKUP(A674,Base_Insee_Logts_2023!A:N,13,FALSE)</f>
        <v>826.92929000000004</v>
      </c>
      <c r="I674" s="9">
        <f>VLOOKUP(A674,Base_Insee_Logts_2023!A:N,14,FALSE)</f>
        <v>725.90797999999995</v>
      </c>
      <c r="J674" s="6">
        <v>2.2000000000000002</v>
      </c>
      <c r="K674" s="10">
        <f t="shared" si="20"/>
        <v>0.89756558403672837</v>
      </c>
      <c r="L674" s="7">
        <f t="shared" si="21"/>
        <v>1.4010697432528105</v>
      </c>
    </row>
    <row r="675" spans="1:12" s="5" customFormat="1" x14ac:dyDescent="0.25">
      <c r="A675" s="8">
        <v>78383</v>
      </c>
      <c r="B675" s="5" t="s">
        <v>557</v>
      </c>
      <c r="C675" s="5" t="s">
        <v>715</v>
      </c>
      <c r="D675" t="s">
        <v>628</v>
      </c>
      <c r="E675" t="s">
        <v>1392</v>
      </c>
      <c r="F675" s="9">
        <f>VLOOKUP(A675,Base_Insee_Logts_2023!A:N,10,FALSE)</f>
        <v>9064.9386699999995</v>
      </c>
      <c r="G675" s="9">
        <f>VLOOKUP(A675,Base_Insee_Logts_2023!A:N,12,FALSE)</f>
        <v>7870.8206700000001</v>
      </c>
      <c r="H675" s="9">
        <f>VLOOKUP(A675,Base_Insee_Logts_2023!A:N,13,FALSE)</f>
        <v>4803.0878000000002</v>
      </c>
      <c r="I675" s="9">
        <f>VLOOKUP(A675,Base_Insee_Logts_2023!A:N,14,FALSE)</f>
        <v>3067.7328699999998</v>
      </c>
      <c r="J675" s="6">
        <v>2.2000000000000002</v>
      </c>
      <c r="K675" s="10">
        <f t="shared" si="20"/>
        <v>0.86827070281767282</v>
      </c>
      <c r="L675" s="7">
        <f t="shared" si="21"/>
        <v>1.2743715688040063</v>
      </c>
    </row>
    <row r="676" spans="1:12" s="5" customFormat="1" x14ac:dyDescent="0.25">
      <c r="A676" s="8">
        <v>78384</v>
      </c>
      <c r="B676" s="5" t="s">
        <v>557</v>
      </c>
      <c r="C676" s="5" t="s">
        <v>716</v>
      </c>
      <c r="D676" t="s">
        <v>561</v>
      </c>
      <c r="E676" t="s">
        <v>1392</v>
      </c>
      <c r="F676" s="9">
        <f>VLOOKUP(A676,Base_Insee_Logts_2023!A:N,10,FALSE)</f>
        <v>512</v>
      </c>
      <c r="G676" s="9">
        <f>VLOOKUP(A676,Base_Insee_Logts_2023!A:N,12,FALSE)</f>
        <v>496</v>
      </c>
      <c r="H676" s="9">
        <f>VLOOKUP(A676,Base_Insee_Logts_2023!A:N,13,FALSE)</f>
        <v>224</v>
      </c>
      <c r="I676" s="9">
        <f>VLOOKUP(A676,Base_Insee_Logts_2023!A:N,14,FALSE)</f>
        <v>272</v>
      </c>
      <c r="J676" s="6">
        <v>2.2000000000000002</v>
      </c>
      <c r="K676" s="10">
        <f t="shared" si="20"/>
        <v>0.96875</v>
      </c>
      <c r="L676" s="7">
        <f t="shared" si="21"/>
        <v>1.6062500000000002</v>
      </c>
    </row>
    <row r="677" spans="1:12" s="5" customFormat="1" x14ac:dyDescent="0.25">
      <c r="A677" s="8">
        <v>78385</v>
      </c>
      <c r="B677" s="5" t="s">
        <v>557</v>
      </c>
      <c r="C677" s="5" t="s">
        <v>717</v>
      </c>
      <c r="D677" t="s">
        <v>586</v>
      </c>
      <c r="E677" t="s">
        <v>1389</v>
      </c>
      <c r="F677" s="9">
        <f>VLOOKUP(A677,Base_Insee_Logts_2023!A:N,10,FALSE)</f>
        <v>80.256879999999995</v>
      </c>
      <c r="G677" s="9">
        <f>VLOOKUP(A677,Base_Insee_Logts_2023!A:N,12,FALSE)</f>
        <v>77.284400000000005</v>
      </c>
      <c r="H677" s="9">
        <f>VLOOKUP(A677,Base_Insee_Logts_2023!A:N,13,FALSE)</f>
        <v>24.77064</v>
      </c>
      <c r="I677" s="9">
        <f>VLOOKUP(A677,Base_Insee_Logts_2023!A:N,14,FALSE)</f>
        <v>52.513759999999998</v>
      </c>
      <c r="J677" s="6">
        <v>2.2999999999999998</v>
      </c>
      <c r="K677" s="10">
        <f t="shared" si="20"/>
        <v>0.96296292604447131</v>
      </c>
      <c r="L677" s="7">
        <f t="shared" si="21"/>
        <v>1.8135801939970753</v>
      </c>
    </row>
    <row r="678" spans="1:12" s="5" customFormat="1" x14ac:dyDescent="0.25">
      <c r="A678" s="8">
        <v>78389</v>
      </c>
      <c r="B678" s="5" t="s">
        <v>557</v>
      </c>
      <c r="C678" s="5" t="s">
        <v>718</v>
      </c>
      <c r="D678" t="s">
        <v>577</v>
      </c>
      <c r="E678" t="s">
        <v>1390</v>
      </c>
      <c r="F678" s="9">
        <f>VLOOKUP(A678,Base_Insee_Logts_2023!A:N,10,FALSE)</f>
        <v>692.03984000000003</v>
      </c>
      <c r="G678" s="9">
        <f>VLOOKUP(A678,Base_Insee_Logts_2023!A:N,12,FALSE)</f>
        <v>670.85915999999997</v>
      </c>
      <c r="H678" s="9">
        <f>VLOOKUP(A678,Base_Insee_Logts_2023!A:N,13,FALSE)</f>
        <v>264.84035</v>
      </c>
      <c r="I678" s="9">
        <f>VLOOKUP(A678,Base_Insee_Logts_2023!A:N,14,FALSE)</f>
        <v>406.01882000000001</v>
      </c>
      <c r="J678" s="6">
        <v>2.2999999999999998</v>
      </c>
      <c r="K678" s="10">
        <f t="shared" si="20"/>
        <v>0.96939384299031095</v>
      </c>
      <c r="L678" s="7">
        <f t="shared" si="21"/>
        <v>1.7321020651065406</v>
      </c>
    </row>
    <row r="679" spans="1:12" s="5" customFormat="1" x14ac:dyDescent="0.25">
      <c r="A679" s="8">
        <v>78391</v>
      </c>
      <c r="B679" s="5" t="s">
        <v>557</v>
      </c>
      <c r="C679" s="5" t="s">
        <v>719</v>
      </c>
      <c r="D679" t="s">
        <v>561</v>
      </c>
      <c r="E679" t="s">
        <v>1390</v>
      </c>
      <c r="F679" s="9">
        <f>VLOOKUP(A679,Base_Insee_Logts_2023!A:N,10,FALSE)</f>
        <v>172.92644000000001</v>
      </c>
      <c r="G679" s="9">
        <f>VLOOKUP(A679,Base_Insee_Logts_2023!A:N,12,FALSE)</f>
        <v>169.47673</v>
      </c>
      <c r="H679" s="9">
        <f>VLOOKUP(A679,Base_Insee_Logts_2023!A:N,13,FALSE)</f>
        <v>76.806960000000004</v>
      </c>
      <c r="I679" s="9">
        <f>VLOOKUP(A679,Base_Insee_Logts_2023!A:N,14,FALSE)</f>
        <v>92.66977</v>
      </c>
      <c r="J679" s="6">
        <v>2.2999999999999998</v>
      </c>
      <c r="K679" s="10">
        <f t="shared" si="20"/>
        <v>0.98005099740675861</v>
      </c>
      <c r="L679" s="7">
        <f t="shared" si="21"/>
        <v>1.6767096518033908</v>
      </c>
    </row>
    <row r="680" spans="1:12" s="5" customFormat="1" x14ac:dyDescent="0.25">
      <c r="A680" s="8">
        <v>78396</v>
      </c>
      <c r="B680" s="5" t="s">
        <v>557</v>
      </c>
      <c r="C680" s="5" t="s">
        <v>720</v>
      </c>
      <c r="D680" t="s">
        <v>565</v>
      </c>
      <c r="E680" t="s">
        <v>1392</v>
      </c>
      <c r="F680" s="9">
        <f>VLOOKUP(A680,Base_Insee_Logts_2023!A:N,10,FALSE)</f>
        <v>2463.6062400000001</v>
      </c>
      <c r="G680" s="9">
        <f>VLOOKUP(A680,Base_Insee_Logts_2023!A:N,12,FALSE)</f>
        <v>2212.2448599999998</v>
      </c>
      <c r="H680" s="9">
        <f>VLOOKUP(A680,Base_Insee_Logts_2023!A:N,13,FALSE)</f>
        <v>1202.7445</v>
      </c>
      <c r="I680" s="9">
        <f>VLOOKUP(A680,Base_Insee_Logts_2023!A:N,14,FALSE)</f>
        <v>1009.50036</v>
      </c>
      <c r="J680" s="6">
        <v>2.2000000000000002</v>
      </c>
      <c r="K680" s="10">
        <f t="shared" si="20"/>
        <v>0.89797014802170649</v>
      </c>
      <c r="L680" s="7">
        <f t="shared" si="21"/>
        <v>1.3896885128850787</v>
      </c>
    </row>
    <row r="681" spans="1:12" s="5" customFormat="1" x14ac:dyDescent="0.25">
      <c r="A681" s="8">
        <v>78397</v>
      </c>
      <c r="B681" s="5" t="s">
        <v>557</v>
      </c>
      <c r="C681" s="5" t="s">
        <v>721</v>
      </c>
      <c r="D681" t="s">
        <v>623</v>
      </c>
      <c r="E681" t="s">
        <v>1392</v>
      </c>
      <c r="F681" s="9">
        <f>VLOOKUP(A681,Base_Insee_Logts_2023!A:N,10,FALSE)</f>
        <v>2986</v>
      </c>
      <c r="G681" s="9">
        <f>VLOOKUP(A681,Base_Insee_Logts_2023!A:N,12,FALSE)</f>
        <v>2789</v>
      </c>
      <c r="H681" s="9">
        <f>VLOOKUP(A681,Base_Insee_Logts_2023!A:N,13,FALSE)</f>
        <v>1260</v>
      </c>
      <c r="I681" s="9">
        <f>VLOOKUP(A681,Base_Insee_Logts_2023!A:N,14,FALSE)</f>
        <v>1529</v>
      </c>
      <c r="J681" s="6">
        <v>2.2000000000000002</v>
      </c>
      <c r="K681" s="10">
        <f t="shared" si="20"/>
        <v>0.934025452109846</v>
      </c>
      <c r="L681" s="7">
        <f t="shared" si="21"/>
        <v>1.5484929671801742</v>
      </c>
    </row>
    <row r="682" spans="1:12" s="5" customFormat="1" x14ac:dyDescent="0.25">
      <c r="A682" s="8">
        <v>78398</v>
      </c>
      <c r="B682" s="5" t="s">
        <v>557</v>
      </c>
      <c r="C682" s="5" t="s">
        <v>722</v>
      </c>
      <c r="D682" t="s">
        <v>577</v>
      </c>
      <c r="E682" t="s">
        <v>1390</v>
      </c>
      <c r="F682" s="9">
        <f>VLOOKUP(A682,Base_Insee_Logts_2023!A:N,10,FALSE)</f>
        <v>355.42545000000001</v>
      </c>
      <c r="G682" s="9">
        <f>VLOOKUP(A682,Base_Insee_Logts_2023!A:N,12,FALSE)</f>
        <v>341.50128000000001</v>
      </c>
      <c r="H682" s="9">
        <f>VLOOKUP(A682,Base_Insee_Logts_2023!A:N,13,FALSE)</f>
        <v>120.91887</v>
      </c>
      <c r="I682" s="9">
        <f>VLOOKUP(A682,Base_Insee_Logts_2023!A:N,14,FALSE)</f>
        <v>220.58241000000001</v>
      </c>
      <c r="J682" s="6">
        <v>2.2999999999999998</v>
      </c>
      <c r="K682" s="10">
        <f t="shared" si="20"/>
        <v>0.96082393649638764</v>
      </c>
      <c r="L682" s="7">
        <f t="shared" si="21"/>
        <v>1.7676235987040321</v>
      </c>
    </row>
    <row r="683" spans="1:12" s="5" customFormat="1" x14ac:dyDescent="0.25">
      <c r="A683" s="8">
        <v>78401</v>
      </c>
      <c r="B683" s="5" t="s">
        <v>557</v>
      </c>
      <c r="C683" s="5" t="s">
        <v>723</v>
      </c>
      <c r="D683" t="s">
        <v>561</v>
      </c>
      <c r="E683" t="s">
        <v>1392</v>
      </c>
      <c r="F683" s="9">
        <f>VLOOKUP(A683,Base_Insee_Logts_2023!A:N,10,FALSE)</f>
        <v>4166</v>
      </c>
      <c r="G683" s="9">
        <f>VLOOKUP(A683,Base_Insee_Logts_2023!A:N,12,FALSE)</f>
        <v>3252</v>
      </c>
      <c r="H683" s="9">
        <f>VLOOKUP(A683,Base_Insee_Logts_2023!A:N,13,FALSE)</f>
        <v>2237</v>
      </c>
      <c r="I683" s="9">
        <f>VLOOKUP(A683,Base_Insee_Logts_2023!A:N,14,FALSE)</f>
        <v>1015</v>
      </c>
      <c r="J683" s="6">
        <v>2.2000000000000002</v>
      </c>
      <c r="K683" s="10">
        <f t="shared" si="20"/>
        <v>0.78060489678348532</v>
      </c>
      <c r="L683" s="7">
        <f t="shared" si="21"/>
        <v>1.0729716754680749</v>
      </c>
    </row>
    <row r="684" spans="1:12" s="5" customFormat="1" x14ac:dyDescent="0.25">
      <c r="A684" s="8">
        <v>78402</v>
      </c>
      <c r="B684" s="5" t="s">
        <v>557</v>
      </c>
      <c r="C684" s="5" t="s">
        <v>724</v>
      </c>
      <c r="D684" t="s">
        <v>561</v>
      </c>
      <c r="E684" t="s">
        <v>1390</v>
      </c>
      <c r="F684" s="9">
        <f>VLOOKUP(A684,Base_Insee_Logts_2023!A:N,10,FALSE)</f>
        <v>1536</v>
      </c>
      <c r="G684" s="9">
        <f>VLOOKUP(A684,Base_Insee_Logts_2023!A:N,12,FALSE)</f>
        <v>1448</v>
      </c>
      <c r="H684" s="9">
        <f>VLOOKUP(A684,Base_Insee_Logts_2023!A:N,13,FALSE)</f>
        <v>637</v>
      </c>
      <c r="I684" s="9">
        <f>VLOOKUP(A684,Base_Insee_Logts_2023!A:N,14,FALSE)</f>
        <v>811</v>
      </c>
      <c r="J684" s="6">
        <v>2.2999999999999998</v>
      </c>
      <c r="K684" s="10">
        <f t="shared" si="20"/>
        <v>0.94270833333333337</v>
      </c>
      <c r="L684" s="7">
        <f t="shared" si="21"/>
        <v>1.6291015625</v>
      </c>
    </row>
    <row r="685" spans="1:12" s="5" customFormat="1" x14ac:dyDescent="0.25">
      <c r="A685" s="8">
        <v>78403</v>
      </c>
      <c r="B685" s="5" t="s">
        <v>557</v>
      </c>
      <c r="C685" s="5" t="s">
        <v>725</v>
      </c>
      <c r="D685" t="s">
        <v>561</v>
      </c>
      <c r="E685" t="s">
        <v>1392</v>
      </c>
      <c r="F685" s="9">
        <f>VLOOKUP(A685,Base_Insee_Logts_2023!A:N,10,FALSE)</f>
        <v>880.15634</v>
      </c>
      <c r="G685" s="9">
        <f>VLOOKUP(A685,Base_Insee_Logts_2023!A:N,12,FALSE)</f>
        <v>820.85596999999996</v>
      </c>
      <c r="H685" s="9">
        <f>VLOOKUP(A685,Base_Insee_Logts_2023!A:N,13,FALSE)</f>
        <v>315.79635999999999</v>
      </c>
      <c r="I685" s="9">
        <f>VLOOKUP(A685,Base_Insee_Logts_2023!A:N,14,FALSE)</f>
        <v>505.05961000000002</v>
      </c>
      <c r="J685" s="6">
        <v>2.2000000000000002</v>
      </c>
      <c r="K685" s="10">
        <f t="shared" si="20"/>
        <v>0.93262518565735719</v>
      </c>
      <c r="L685" s="7">
        <f t="shared" si="21"/>
        <v>1.6212205004397289</v>
      </c>
    </row>
    <row r="686" spans="1:12" s="5" customFormat="1" x14ac:dyDescent="0.25">
      <c r="A686" s="8">
        <v>78404</v>
      </c>
      <c r="B686" s="5" t="s">
        <v>557</v>
      </c>
      <c r="C686" s="5" t="s">
        <v>726</v>
      </c>
      <c r="D686" t="s">
        <v>577</v>
      </c>
      <c r="E686" t="s">
        <v>1390</v>
      </c>
      <c r="F686" s="9">
        <f>VLOOKUP(A686,Base_Insee_Logts_2023!A:N,10,FALSE)</f>
        <v>108.54268999999999</v>
      </c>
      <c r="G686" s="9">
        <f>VLOOKUP(A686,Base_Insee_Logts_2023!A:N,12,FALSE)</f>
        <v>105.64962</v>
      </c>
      <c r="H686" s="9">
        <f>VLOOKUP(A686,Base_Insee_Logts_2023!A:N,13,FALSE)</f>
        <v>40.422429999999999</v>
      </c>
      <c r="I686" s="9">
        <f>VLOOKUP(A686,Base_Insee_Logts_2023!A:N,14,FALSE)</f>
        <v>65.227180000000004</v>
      </c>
      <c r="J686" s="6">
        <v>2.2999999999999998</v>
      </c>
      <c r="K686" s="10">
        <f t="shared" si="20"/>
        <v>0.97334624745342135</v>
      </c>
      <c r="L686" s="7">
        <f t="shared" si="21"/>
        <v>1.7545625965230824</v>
      </c>
    </row>
    <row r="687" spans="1:12" s="5" customFormat="1" x14ac:dyDescent="0.25">
      <c r="A687" s="8">
        <v>78406</v>
      </c>
      <c r="B687" s="5" t="s">
        <v>557</v>
      </c>
      <c r="C687" s="5" t="s">
        <v>727</v>
      </c>
      <c r="D687" t="s">
        <v>623</v>
      </c>
      <c r="E687" t="s">
        <v>1389</v>
      </c>
      <c r="F687" s="9">
        <f>VLOOKUP(A687,Base_Insee_Logts_2023!A:N,10,FALSE)</f>
        <v>117</v>
      </c>
      <c r="G687" s="9">
        <f>VLOOKUP(A687,Base_Insee_Logts_2023!A:N,12,FALSE)</f>
        <v>114</v>
      </c>
      <c r="H687" s="9">
        <f>VLOOKUP(A687,Base_Insee_Logts_2023!A:N,13,FALSE)</f>
        <v>45</v>
      </c>
      <c r="I687" s="9">
        <f>VLOOKUP(A687,Base_Insee_Logts_2023!A:N,14,FALSE)</f>
        <v>69</v>
      </c>
      <c r="J687" s="6">
        <v>2.2999999999999998</v>
      </c>
      <c r="K687" s="10">
        <f t="shared" si="20"/>
        <v>0.97435897435897434</v>
      </c>
      <c r="L687" s="7">
        <f t="shared" si="21"/>
        <v>1.7410256410256408</v>
      </c>
    </row>
    <row r="688" spans="1:12" s="5" customFormat="1" x14ac:dyDescent="0.25">
      <c r="A688" s="8">
        <v>78407</v>
      </c>
      <c r="B688" s="5" t="s">
        <v>557</v>
      </c>
      <c r="C688" s="5" t="s">
        <v>728</v>
      </c>
      <c r="D688" t="s">
        <v>559</v>
      </c>
      <c r="E688" t="s">
        <v>1389</v>
      </c>
      <c r="F688" s="9">
        <f>VLOOKUP(A688,Base_Insee_Logts_2023!A:N,10,FALSE)</f>
        <v>262</v>
      </c>
      <c r="G688" s="9">
        <f>VLOOKUP(A688,Base_Insee_Logts_2023!A:N,12,FALSE)</f>
        <v>254</v>
      </c>
      <c r="H688" s="9">
        <f>VLOOKUP(A688,Base_Insee_Logts_2023!A:N,13,FALSE)</f>
        <v>78</v>
      </c>
      <c r="I688" s="9">
        <f>VLOOKUP(A688,Base_Insee_Logts_2023!A:N,14,FALSE)</f>
        <v>176</v>
      </c>
      <c r="J688" s="6">
        <v>2.2999999999999998</v>
      </c>
      <c r="K688" s="10">
        <f t="shared" si="20"/>
        <v>0.96946564885496178</v>
      </c>
      <c r="L688" s="7">
        <f t="shared" si="21"/>
        <v>1.8427480916030532</v>
      </c>
    </row>
    <row r="689" spans="1:12" s="5" customFormat="1" x14ac:dyDescent="0.25">
      <c r="A689" s="8">
        <v>78410</v>
      </c>
      <c r="B689" s="5" t="s">
        <v>557</v>
      </c>
      <c r="C689" s="5" t="s">
        <v>729</v>
      </c>
      <c r="D689" t="s">
        <v>586</v>
      </c>
      <c r="E689" t="s">
        <v>1389</v>
      </c>
      <c r="F689" s="9">
        <f>VLOOKUP(A689,Base_Insee_Logts_2023!A:N,10,FALSE)</f>
        <v>400.75470999999999</v>
      </c>
      <c r="G689" s="9">
        <f>VLOOKUP(A689,Base_Insee_Logts_2023!A:N,12,FALSE)</f>
        <v>389.47250000000003</v>
      </c>
      <c r="H689" s="9">
        <f>VLOOKUP(A689,Base_Insee_Logts_2023!A:N,13,FALSE)</f>
        <v>171.20764</v>
      </c>
      <c r="I689" s="9">
        <f>VLOOKUP(A689,Base_Insee_Logts_2023!A:N,14,FALSE)</f>
        <v>218.26486</v>
      </c>
      <c r="J689" s="6">
        <v>2.2999999999999998</v>
      </c>
      <c r="K689" s="10">
        <f t="shared" si="20"/>
        <v>0.97184759225911543</v>
      </c>
      <c r="L689" s="7">
        <f t="shared" si="21"/>
        <v>1.6798725035571012</v>
      </c>
    </row>
    <row r="690" spans="1:12" s="5" customFormat="1" x14ac:dyDescent="0.25">
      <c r="A690" s="8">
        <v>78413</v>
      </c>
      <c r="B690" s="5" t="s">
        <v>557</v>
      </c>
      <c r="C690" s="5" t="s">
        <v>334</v>
      </c>
      <c r="D690" t="s">
        <v>563</v>
      </c>
      <c r="E690" t="s">
        <v>1389</v>
      </c>
      <c r="F690" s="9">
        <f>VLOOKUP(A690,Base_Insee_Logts_2023!A:N,10,FALSE)</f>
        <v>151</v>
      </c>
      <c r="G690" s="9">
        <f>VLOOKUP(A690,Base_Insee_Logts_2023!A:N,12,FALSE)</f>
        <v>144</v>
      </c>
      <c r="H690" s="9">
        <f>VLOOKUP(A690,Base_Insee_Logts_2023!A:N,13,FALSE)</f>
        <v>47</v>
      </c>
      <c r="I690" s="9">
        <f>VLOOKUP(A690,Base_Insee_Logts_2023!A:N,14,FALSE)</f>
        <v>97</v>
      </c>
      <c r="J690" s="6">
        <v>2.2999999999999998</v>
      </c>
      <c r="K690" s="10">
        <f t="shared" si="20"/>
        <v>0.95364238410596025</v>
      </c>
      <c r="L690" s="7">
        <f t="shared" si="21"/>
        <v>1.7887417218543047</v>
      </c>
    </row>
    <row r="691" spans="1:12" s="5" customFormat="1" x14ac:dyDescent="0.25">
      <c r="A691" s="8">
        <v>78415</v>
      </c>
      <c r="B691" s="5" t="s">
        <v>557</v>
      </c>
      <c r="C691" s="5" t="s">
        <v>730</v>
      </c>
      <c r="D691" t="s">
        <v>569</v>
      </c>
      <c r="E691" t="s">
        <v>1389</v>
      </c>
      <c r="F691" s="9">
        <f>VLOOKUP(A691,Base_Insee_Logts_2023!A:N,10,FALSE)</f>
        <v>238</v>
      </c>
      <c r="G691" s="9">
        <f>VLOOKUP(A691,Base_Insee_Logts_2023!A:N,12,FALSE)</f>
        <v>231</v>
      </c>
      <c r="H691" s="9">
        <f>VLOOKUP(A691,Base_Insee_Logts_2023!A:N,13,FALSE)</f>
        <v>85</v>
      </c>
      <c r="I691" s="9">
        <f>VLOOKUP(A691,Base_Insee_Logts_2023!A:N,14,FALSE)</f>
        <v>146</v>
      </c>
      <c r="J691" s="6">
        <v>2.2999999999999998</v>
      </c>
      <c r="K691" s="10">
        <f t="shared" si="20"/>
        <v>0.97058823529411764</v>
      </c>
      <c r="L691" s="7">
        <f t="shared" si="21"/>
        <v>1.768067226890756</v>
      </c>
    </row>
    <row r="692" spans="1:12" s="5" customFormat="1" x14ac:dyDescent="0.25">
      <c r="A692" s="8">
        <v>78416</v>
      </c>
      <c r="B692" s="5" t="s">
        <v>557</v>
      </c>
      <c r="C692" s="5" t="s">
        <v>731</v>
      </c>
      <c r="D692" t="s">
        <v>561</v>
      </c>
      <c r="E692" t="s">
        <v>1389</v>
      </c>
      <c r="F692" s="9">
        <f>VLOOKUP(A692,Base_Insee_Logts_2023!A:N,10,FALSE)</f>
        <v>127</v>
      </c>
      <c r="G692" s="9">
        <f>VLOOKUP(A692,Base_Insee_Logts_2023!A:N,12,FALSE)</f>
        <v>123</v>
      </c>
      <c r="H692" s="9">
        <f>VLOOKUP(A692,Base_Insee_Logts_2023!A:N,13,FALSE)</f>
        <v>47</v>
      </c>
      <c r="I692" s="9">
        <f>VLOOKUP(A692,Base_Insee_Logts_2023!A:N,14,FALSE)</f>
        <v>76</v>
      </c>
      <c r="J692" s="6">
        <v>2.2999999999999998</v>
      </c>
      <c r="K692" s="10">
        <f t="shared" si="20"/>
        <v>0.96850393700787396</v>
      </c>
      <c r="L692" s="7">
        <f t="shared" si="21"/>
        <v>1.7464566929133858</v>
      </c>
    </row>
    <row r="693" spans="1:12" s="5" customFormat="1" x14ac:dyDescent="0.25">
      <c r="A693" s="8">
        <v>78417</v>
      </c>
      <c r="B693" s="5" t="s">
        <v>557</v>
      </c>
      <c r="C693" s="5" t="s">
        <v>732</v>
      </c>
      <c r="D693" t="s">
        <v>563</v>
      </c>
      <c r="E693" t="s">
        <v>1389</v>
      </c>
      <c r="F693" s="9">
        <f>VLOOKUP(A693,Base_Insee_Logts_2023!A:N,10,FALSE)</f>
        <v>124</v>
      </c>
      <c r="G693" s="9">
        <f>VLOOKUP(A693,Base_Insee_Logts_2023!A:N,12,FALSE)</f>
        <v>120</v>
      </c>
      <c r="H693" s="9">
        <f>VLOOKUP(A693,Base_Insee_Logts_2023!A:N,13,FALSE)</f>
        <v>55</v>
      </c>
      <c r="I693" s="9">
        <f>VLOOKUP(A693,Base_Insee_Logts_2023!A:N,14,FALSE)</f>
        <v>65</v>
      </c>
      <c r="J693" s="6">
        <v>2.2999999999999998</v>
      </c>
      <c r="K693" s="10">
        <f t="shared" si="20"/>
        <v>0.967741935483871</v>
      </c>
      <c r="L693" s="7">
        <f t="shared" si="21"/>
        <v>1.6491935483870968</v>
      </c>
    </row>
    <row r="694" spans="1:12" s="5" customFormat="1" x14ac:dyDescent="0.25">
      <c r="A694" s="8">
        <v>78418</v>
      </c>
      <c r="B694" s="5" t="s">
        <v>557</v>
      </c>
      <c r="C694" s="5" t="s">
        <v>733</v>
      </c>
      <c r="D694" t="s">
        <v>565</v>
      </c>
      <c r="E694" t="s">
        <v>1392</v>
      </c>
      <c r="F694" s="9">
        <f>VLOOKUP(A694,Base_Insee_Logts_2023!A:N,10,FALSE)</f>
        <v>6000.2815199999995</v>
      </c>
      <c r="G694" s="9">
        <f>VLOOKUP(A694,Base_Insee_Logts_2023!A:N,12,FALSE)</f>
        <v>5223.1757699999998</v>
      </c>
      <c r="H694" s="9">
        <f>VLOOKUP(A694,Base_Insee_Logts_2023!A:N,13,FALSE)</f>
        <v>3106.03809</v>
      </c>
      <c r="I694" s="9">
        <f>VLOOKUP(A694,Base_Insee_Logts_2023!A:N,14,FALSE)</f>
        <v>2117.1376799999998</v>
      </c>
      <c r="J694" s="6">
        <v>2.2000000000000002</v>
      </c>
      <c r="K694" s="10">
        <f t="shared" si="20"/>
        <v>0.87048845168184708</v>
      </c>
      <c r="L694" s="7">
        <f t="shared" si="21"/>
        <v>1.2938961213939844</v>
      </c>
    </row>
    <row r="695" spans="1:12" s="5" customFormat="1" x14ac:dyDescent="0.25">
      <c r="A695" s="8">
        <v>78420</v>
      </c>
      <c r="B695" s="5" t="s">
        <v>557</v>
      </c>
      <c r="C695" s="5" t="s">
        <v>734</v>
      </c>
      <c r="D695" t="s">
        <v>577</v>
      </c>
      <c r="E695" t="s">
        <v>1390</v>
      </c>
      <c r="F695" s="9">
        <f>VLOOKUP(A695,Base_Insee_Logts_2023!A:N,10,FALSE)</f>
        <v>1182.78134</v>
      </c>
      <c r="G695" s="9">
        <f>VLOOKUP(A695,Base_Insee_Logts_2023!A:N,12,FALSE)</f>
        <v>1082.41077</v>
      </c>
      <c r="H695" s="9">
        <f>VLOOKUP(A695,Base_Insee_Logts_2023!A:N,13,FALSE)</f>
        <v>547.15349000000003</v>
      </c>
      <c r="I695" s="9">
        <f>VLOOKUP(A695,Base_Insee_Logts_2023!A:N,14,FALSE)</f>
        <v>535.25726999999995</v>
      </c>
      <c r="J695" s="6">
        <v>2.2999999999999998</v>
      </c>
      <c r="K695" s="10">
        <f t="shared" si="20"/>
        <v>0.91514021518127764</v>
      </c>
      <c r="L695" s="7">
        <f t="shared" si="21"/>
        <v>1.5034437481064757</v>
      </c>
    </row>
    <row r="696" spans="1:12" s="5" customFormat="1" x14ac:dyDescent="0.25">
      <c r="A696" s="8">
        <v>78423</v>
      </c>
      <c r="B696" s="5" t="s">
        <v>557</v>
      </c>
      <c r="C696" s="5" t="s">
        <v>735</v>
      </c>
      <c r="D696" t="s">
        <v>628</v>
      </c>
      <c r="E696" t="s">
        <v>1392</v>
      </c>
      <c r="F696" s="9">
        <f>VLOOKUP(A696,Base_Insee_Logts_2023!A:N,10,FALSE)</f>
        <v>14682.353810000001</v>
      </c>
      <c r="G696" s="9">
        <f>VLOOKUP(A696,Base_Insee_Logts_2023!A:N,12,FALSE)</f>
        <v>11977.113380000001</v>
      </c>
      <c r="H696" s="9">
        <f>VLOOKUP(A696,Base_Insee_Logts_2023!A:N,13,FALSE)</f>
        <v>7419.23344</v>
      </c>
      <c r="I696" s="9">
        <f>VLOOKUP(A696,Base_Insee_Logts_2023!A:N,14,FALSE)</f>
        <v>4557.8799399999998</v>
      </c>
      <c r="J696" s="6">
        <v>2.2000000000000002</v>
      </c>
      <c r="K696" s="10">
        <f t="shared" si="20"/>
        <v>0.81574885982127143</v>
      </c>
      <c r="L696" s="7">
        <f t="shared" si="21"/>
        <v>1.1882678713352703</v>
      </c>
    </row>
    <row r="697" spans="1:12" s="5" customFormat="1" x14ac:dyDescent="0.25">
      <c r="A697" s="8">
        <v>78431</v>
      </c>
      <c r="B697" s="5" t="s">
        <v>557</v>
      </c>
      <c r="C697" s="5" t="s">
        <v>736</v>
      </c>
      <c r="D697" t="s">
        <v>561</v>
      </c>
      <c r="E697" t="s">
        <v>1389</v>
      </c>
      <c r="F697" s="9">
        <f>VLOOKUP(A697,Base_Insee_Logts_2023!A:N,10,FALSE)</f>
        <v>1122.70632</v>
      </c>
      <c r="G697" s="9">
        <f>VLOOKUP(A697,Base_Insee_Logts_2023!A:N,12,FALSE)</f>
        <v>1076.0434600000001</v>
      </c>
      <c r="H697" s="9">
        <f>VLOOKUP(A697,Base_Insee_Logts_2023!A:N,13,FALSE)</f>
        <v>362.40339999999998</v>
      </c>
      <c r="I697" s="9">
        <f>VLOOKUP(A697,Base_Insee_Logts_2023!A:N,14,FALSE)</f>
        <v>713.64007000000004</v>
      </c>
      <c r="J697" s="6">
        <v>2.2999999999999998</v>
      </c>
      <c r="K697" s="10">
        <f t="shared" si="20"/>
        <v>0.95843716280139946</v>
      </c>
      <c r="L697" s="7">
        <f t="shared" si="21"/>
        <v>1.7847726741219376</v>
      </c>
    </row>
    <row r="698" spans="1:12" s="5" customFormat="1" x14ac:dyDescent="0.25">
      <c r="A698" s="8">
        <v>78437</v>
      </c>
      <c r="B698" s="5" t="s">
        <v>557</v>
      </c>
      <c r="C698" s="5" t="s">
        <v>737</v>
      </c>
      <c r="D698" t="s">
        <v>561</v>
      </c>
      <c r="E698" t="s">
        <v>1390</v>
      </c>
      <c r="F698" s="9">
        <f>VLOOKUP(A698,Base_Insee_Logts_2023!A:N,10,FALSE)</f>
        <v>286.26429999999999</v>
      </c>
      <c r="G698" s="9">
        <f>VLOOKUP(A698,Base_Insee_Logts_2023!A:N,12,FALSE)</f>
        <v>272.46699000000001</v>
      </c>
      <c r="H698" s="9">
        <f>VLOOKUP(A698,Base_Insee_Logts_2023!A:N,13,FALSE)</f>
        <v>87.296899999999994</v>
      </c>
      <c r="I698" s="9">
        <f>VLOOKUP(A698,Base_Insee_Logts_2023!A:N,14,FALSE)</f>
        <v>185.17008999999999</v>
      </c>
      <c r="J698" s="6">
        <v>2.2999999999999998</v>
      </c>
      <c r="K698" s="10">
        <f t="shared" si="20"/>
        <v>0.95180219817839673</v>
      </c>
      <c r="L698" s="7">
        <f t="shared" si="21"/>
        <v>1.7927073232673441</v>
      </c>
    </row>
    <row r="699" spans="1:12" s="5" customFormat="1" x14ac:dyDescent="0.25">
      <c r="A699" s="8">
        <v>78439</v>
      </c>
      <c r="B699" s="5" t="s">
        <v>557</v>
      </c>
      <c r="C699" s="5" t="s">
        <v>738</v>
      </c>
      <c r="D699" t="s">
        <v>563</v>
      </c>
      <c r="E699" t="s">
        <v>1389</v>
      </c>
      <c r="F699" s="9">
        <f>VLOOKUP(A699,Base_Insee_Logts_2023!A:N,10,FALSE)</f>
        <v>45.122300000000003</v>
      </c>
      <c r="G699" s="9">
        <f>VLOOKUP(A699,Base_Insee_Logts_2023!A:N,12,FALSE)</f>
        <v>43.28058</v>
      </c>
      <c r="H699" s="9">
        <f>VLOOKUP(A699,Base_Insee_Logts_2023!A:N,13,FALSE)</f>
        <v>10.1295</v>
      </c>
      <c r="I699" s="9">
        <f>VLOOKUP(A699,Base_Insee_Logts_2023!A:N,14,FALSE)</f>
        <v>33.15108</v>
      </c>
      <c r="J699" s="6">
        <v>2.2999999999999998</v>
      </c>
      <c r="K699" s="10">
        <f t="shared" si="20"/>
        <v>0.9591838182007566</v>
      </c>
      <c r="L699" s="7">
        <f t="shared" si="21"/>
        <v>1.9142859295736252</v>
      </c>
    </row>
    <row r="700" spans="1:12" s="5" customFormat="1" x14ac:dyDescent="0.25">
      <c r="A700" s="8">
        <v>78440</v>
      </c>
      <c r="B700" s="5" t="s">
        <v>557</v>
      </c>
      <c r="C700" s="5" t="s">
        <v>739</v>
      </c>
      <c r="D700" t="s">
        <v>561</v>
      </c>
      <c r="E700" t="s">
        <v>1392</v>
      </c>
      <c r="F700" s="9">
        <f>VLOOKUP(A700,Base_Insee_Logts_2023!A:N,10,FALSE)</f>
        <v>11666.77763</v>
      </c>
      <c r="G700" s="9">
        <f>VLOOKUP(A700,Base_Insee_Logts_2023!A:N,12,FALSE)</f>
        <v>8634.3858299999993</v>
      </c>
      <c r="H700" s="9">
        <f>VLOOKUP(A700,Base_Insee_Logts_2023!A:N,13,FALSE)</f>
        <v>5871.4502199999997</v>
      </c>
      <c r="I700" s="9">
        <f>VLOOKUP(A700,Base_Insee_Logts_2023!A:N,14,FALSE)</f>
        <v>2762.9356200000002</v>
      </c>
      <c r="J700" s="6">
        <v>2.2000000000000002</v>
      </c>
      <c r="K700" s="10">
        <f t="shared" si="20"/>
        <v>0.74008317496319664</v>
      </c>
      <c r="L700" s="7">
        <f t="shared" si="21"/>
        <v>1.0242681366679995</v>
      </c>
    </row>
    <row r="701" spans="1:12" s="5" customFormat="1" x14ac:dyDescent="0.25">
      <c r="A701" s="8">
        <v>78442</v>
      </c>
      <c r="B701" s="5" t="s">
        <v>557</v>
      </c>
      <c r="C701" s="5" t="s">
        <v>740</v>
      </c>
      <c r="D701" t="s">
        <v>577</v>
      </c>
      <c r="E701" t="s">
        <v>1392</v>
      </c>
      <c r="F701" s="9">
        <f>VLOOKUP(A701,Base_Insee_Logts_2023!A:N,10,FALSE)</f>
        <v>1473</v>
      </c>
      <c r="G701" s="9">
        <f>VLOOKUP(A701,Base_Insee_Logts_2023!A:N,12,FALSE)</f>
        <v>1410</v>
      </c>
      <c r="H701" s="9">
        <f>VLOOKUP(A701,Base_Insee_Logts_2023!A:N,13,FALSE)</f>
        <v>731</v>
      </c>
      <c r="I701" s="9">
        <f>VLOOKUP(A701,Base_Insee_Logts_2023!A:N,14,FALSE)</f>
        <v>679</v>
      </c>
      <c r="J701" s="6">
        <v>2.2000000000000002</v>
      </c>
      <c r="K701" s="10">
        <f t="shared" si="20"/>
        <v>0.95723014256619143</v>
      </c>
      <c r="L701" s="7">
        <f t="shared" si="21"/>
        <v>1.5103869653767823</v>
      </c>
    </row>
    <row r="702" spans="1:12" s="5" customFormat="1" x14ac:dyDescent="0.25">
      <c r="A702" s="8">
        <v>78443</v>
      </c>
      <c r="B702" s="5" t="s">
        <v>557</v>
      </c>
      <c r="C702" s="5" t="s">
        <v>741</v>
      </c>
      <c r="D702" t="s">
        <v>577</v>
      </c>
      <c r="E702" t="s">
        <v>1392</v>
      </c>
      <c r="F702" s="9">
        <f>VLOOKUP(A702,Base_Insee_Logts_2023!A:N,10,FALSE)</f>
        <v>371.81351000000001</v>
      </c>
      <c r="G702" s="9">
        <f>VLOOKUP(A702,Base_Insee_Logts_2023!A:N,12,FALSE)</f>
        <v>362.27391999999998</v>
      </c>
      <c r="H702" s="9">
        <f>VLOOKUP(A702,Base_Insee_Logts_2023!A:N,13,FALSE)</f>
        <v>138.42448999999999</v>
      </c>
      <c r="I702" s="9">
        <f>VLOOKUP(A702,Base_Insee_Logts_2023!A:N,14,FALSE)</f>
        <v>223.84943000000001</v>
      </c>
      <c r="J702" s="6">
        <v>2.2000000000000002</v>
      </c>
      <c r="K702" s="10">
        <f t="shared" si="20"/>
        <v>0.97434307860410985</v>
      </c>
      <c r="L702" s="7">
        <f t="shared" si="21"/>
        <v>1.696800194269434</v>
      </c>
    </row>
    <row r="703" spans="1:12" s="5" customFormat="1" x14ac:dyDescent="0.25">
      <c r="A703" s="8">
        <v>78444</v>
      </c>
      <c r="B703" s="5" t="s">
        <v>557</v>
      </c>
      <c r="C703" s="5" t="s">
        <v>742</v>
      </c>
      <c r="D703" t="s">
        <v>586</v>
      </c>
      <c r="E703" t="s">
        <v>1389</v>
      </c>
      <c r="F703" s="9">
        <f>VLOOKUP(A703,Base_Insee_Logts_2023!A:N,10,FALSE)</f>
        <v>325.03719000000001</v>
      </c>
      <c r="G703" s="9">
        <f>VLOOKUP(A703,Base_Insee_Logts_2023!A:N,12,FALSE)</f>
        <v>314.90091999999999</v>
      </c>
      <c r="H703" s="9">
        <f>VLOOKUP(A703,Base_Insee_Logts_2023!A:N,13,FALSE)</f>
        <v>109.79904000000001</v>
      </c>
      <c r="I703" s="9">
        <f>VLOOKUP(A703,Base_Insee_Logts_2023!A:N,14,FALSE)</f>
        <v>205.10189</v>
      </c>
      <c r="J703" s="6">
        <v>2.2999999999999998</v>
      </c>
      <c r="K703" s="10">
        <f t="shared" si="20"/>
        <v>0.96881504544141539</v>
      </c>
      <c r="L703" s="7">
        <f t="shared" si="21"/>
        <v>1.7891287670804683</v>
      </c>
    </row>
    <row r="704" spans="1:12" s="5" customFormat="1" x14ac:dyDescent="0.25">
      <c r="A704" s="8">
        <v>78451</v>
      </c>
      <c r="B704" s="5" t="s">
        <v>557</v>
      </c>
      <c r="C704" s="5" t="s">
        <v>743</v>
      </c>
      <c r="D704" t="s">
        <v>561</v>
      </c>
      <c r="E704" t="s">
        <v>1390</v>
      </c>
      <c r="F704" s="9">
        <f>VLOOKUP(A704,Base_Insee_Logts_2023!A:N,10,FALSE)</f>
        <v>447</v>
      </c>
      <c r="G704" s="9">
        <f>VLOOKUP(A704,Base_Insee_Logts_2023!A:N,12,FALSE)</f>
        <v>426</v>
      </c>
      <c r="H704" s="9">
        <f>VLOOKUP(A704,Base_Insee_Logts_2023!A:N,13,FALSE)</f>
        <v>192</v>
      </c>
      <c r="I704" s="9">
        <f>VLOOKUP(A704,Base_Insee_Logts_2023!A:N,14,FALSE)</f>
        <v>234</v>
      </c>
      <c r="J704" s="6">
        <v>2.2999999999999998</v>
      </c>
      <c r="K704" s="10">
        <f t="shared" si="20"/>
        <v>0.95302013422818788</v>
      </c>
      <c r="L704" s="7">
        <f t="shared" si="21"/>
        <v>1.6335570469798657</v>
      </c>
    </row>
    <row r="705" spans="1:12" s="5" customFormat="1" x14ac:dyDescent="0.25">
      <c r="A705" s="8">
        <v>78455</v>
      </c>
      <c r="B705" s="5" t="s">
        <v>557</v>
      </c>
      <c r="C705" s="5" t="s">
        <v>744</v>
      </c>
      <c r="D705" t="s">
        <v>580</v>
      </c>
      <c r="E705" t="s">
        <v>1390</v>
      </c>
      <c r="F705" s="9">
        <f>VLOOKUP(A705,Base_Insee_Logts_2023!A:N,10,FALSE)</f>
        <v>3303.9551499999998</v>
      </c>
      <c r="G705" s="9">
        <f>VLOOKUP(A705,Base_Insee_Logts_2023!A:N,12,FALSE)</f>
        <v>3028.0050700000002</v>
      </c>
      <c r="H705" s="9">
        <f>VLOOKUP(A705,Base_Insee_Logts_2023!A:N,13,FALSE)</f>
        <v>1433.2837999999999</v>
      </c>
      <c r="I705" s="9">
        <f>VLOOKUP(A705,Base_Insee_Logts_2023!A:N,14,FALSE)</f>
        <v>1594.72127</v>
      </c>
      <c r="J705" s="6">
        <v>2.2999999999999998</v>
      </c>
      <c r="K705" s="10">
        <f t="shared" si="20"/>
        <v>0.91647886624611119</v>
      </c>
      <c r="L705" s="7">
        <f t="shared" si="21"/>
        <v>1.5439503532606971</v>
      </c>
    </row>
    <row r="706" spans="1:12" s="5" customFormat="1" x14ac:dyDescent="0.25">
      <c r="A706" s="8">
        <v>78460</v>
      </c>
      <c r="B706" s="5" t="s">
        <v>557</v>
      </c>
      <c r="C706" s="5" t="s">
        <v>745</v>
      </c>
      <c r="D706" t="s">
        <v>561</v>
      </c>
      <c r="E706" t="s">
        <v>1389</v>
      </c>
      <c r="F706" s="9">
        <f>VLOOKUP(A706,Base_Insee_Logts_2023!A:N,10,FALSE)</f>
        <v>491</v>
      </c>
      <c r="G706" s="9">
        <f>VLOOKUP(A706,Base_Insee_Logts_2023!A:N,12,FALSE)</f>
        <v>476</v>
      </c>
      <c r="H706" s="9">
        <f>VLOOKUP(A706,Base_Insee_Logts_2023!A:N,13,FALSE)</f>
        <v>208</v>
      </c>
      <c r="I706" s="9">
        <f>VLOOKUP(A706,Base_Insee_Logts_2023!A:N,14,FALSE)</f>
        <v>268</v>
      </c>
      <c r="J706" s="6">
        <v>2.2999999999999998</v>
      </c>
      <c r="K706" s="10">
        <f t="shared" si="20"/>
        <v>0.96945010183299385</v>
      </c>
      <c r="L706" s="7">
        <f t="shared" si="21"/>
        <v>1.6790224032586558</v>
      </c>
    </row>
    <row r="707" spans="1:12" s="5" customFormat="1" x14ac:dyDescent="0.25">
      <c r="A707" s="8">
        <v>78464</v>
      </c>
      <c r="B707" s="5" t="s">
        <v>557</v>
      </c>
      <c r="C707" s="5" t="s">
        <v>746</v>
      </c>
      <c r="D707" t="s">
        <v>559</v>
      </c>
      <c r="E707" t="s">
        <v>1389</v>
      </c>
      <c r="F707" s="9">
        <f>VLOOKUP(A707,Base_Insee_Logts_2023!A:N,10,FALSE)</f>
        <v>380.86435</v>
      </c>
      <c r="G707" s="9">
        <f>VLOOKUP(A707,Base_Insee_Logts_2023!A:N,12,FALSE)</f>
        <v>374.75871999999998</v>
      </c>
      <c r="H707" s="9">
        <f>VLOOKUP(A707,Base_Insee_Logts_2023!A:N,13,FALSE)</f>
        <v>134.71914000000001</v>
      </c>
      <c r="I707" s="9">
        <f>VLOOKUP(A707,Base_Insee_Logts_2023!A:N,14,FALSE)</f>
        <v>240.03958</v>
      </c>
      <c r="J707" s="6">
        <v>2.2999999999999998</v>
      </c>
      <c r="K707" s="10">
        <f t="shared" ref="K707:K770" si="22">G707/F707</f>
        <v>0.98396901679036108</v>
      </c>
      <c r="L707" s="7">
        <f t="shared" ref="L707:L770" si="23">(H707+I707*J707)/F707</f>
        <v>1.8032934140462344</v>
      </c>
    </row>
    <row r="708" spans="1:12" s="5" customFormat="1" x14ac:dyDescent="0.25">
      <c r="A708" s="8">
        <v>78465</v>
      </c>
      <c r="B708" s="5" t="s">
        <v>557</v>
      </c>
      <c r="C708" s="5" t="s">
        <v>747</v>
      </c>
      <c r="D708" t="s">
        <v>563</v>
      </c>
      <c r="E708" t="s">
        <v>1389</v>
      </c>
      <c r="F708" s="9">
        <f>VLOOKUP(A708,Base_Insee_Logts_2023!A:N,10,FALSE)</f>
        <v>1052.50091</v>
      </c>
      <c r="G708" s="9">
        <f>VLOOKUP(A708,Base_Insee_Logts_2023!A:N,12,FALSE)</f>
        <v>997.56290999999999</v>
      </c>
      <c r="H708" s="9">
        <f>VLOOKUP(A708,Base_Insee_Logts_2023!A:N,13,FALSE)</f>
        <v>451.13245999999998</v>
      </c>
      <c r="I708" s="9">
        <f>VLOOKUP(A708,Base_Insee_Logts_2023!A:N,14,FALSE)</f>
        <v>546.43044999999995</v>
      </c>
      <c r="J708" s="6">
        <v>2.2999999999999998</v>
      </c>
      <c r="K708" s="10">
        <f t="shared" si="22"/>
        <v>0.94780242042736096</v>
      </c>
      <c r="L708" s="7">
        <f t="shared" si="23"/>
        <v>1.6227278083778567</v>
      </c>
    </row>
    <row r="709" spans="1:12" s="5" customFormat="1" x14ac:dyDescent="0.25">
      <c r="A709" s="8">
        <v>78466</v>
      </c>
      <c r="B709" s="5" t="s">
        <v>557</v>
      </c>
      <c r="C709" s="5" t="s">
        <v>748</v>
      </c>
      <c r="D709" t="s">
        <v>561</v>
      </c>
      <c r="E709" t="s">
        <v>1392</v>
      </c>
      <c r="F709" s="9">
        <f>VLOOKUP(A709,Base_Insee_Logts_2023!A:N,10,FALSE)</f>
        <v>2683.3113600000001</v>
      </c>
      <c r="G709" s="9">
        <f>VLOOKUP(A709,Base_Insee_Logts_2023!A:N,12,FALSE)</f>
        <v>2565.3219100000001</v>
      </c>
      <c r="H709" s="9">
        <f>VLOOKUP(A709,Base_Insee_Logts_2023!A:N,13,FALSE)</f>
        <v>965.69723999999997</v>
      </c>
      <c r="I709" s="9">
        <f>VLOOKUP(A709,Base_Insee_Logts_2023!A:N,14,FALSE)</f>
        <v>1599.6246699999999</v>
      </c>
      <c r="J709" s="6">
        <v>2.2000000000000002</v>
      </c>
      <c r="K709" s="10">
        <f t="shared" si="22"/>
        <v>0.95602841632213709</v>
      </c>
      <c r="L709" s="7">
        <f t="shared" si="23"/>
        <v>1.6713943751946849</v>
      </c>
    </row>
    <row r="710" spans="1:12" s="5" customFormat="1" x14ac:dyDescent="0.25">
      <c r="A710" s="8">
        <v>78470</v>
      </c>
      <c r="B710" s="5" t="s">
        <v>557</v>
      </c>
      <c r="C710" s="5" t="s">
        <v>749</v>
      </c>
      <c r="D710" t="s">
        <v>559</v>
      </c>
      <c r="E710" t="s">
        <v>1389</v>
      </c>
      <c r="F710" s="9">
        <f>VLOOKUP(A710,Base_Insee_Logts_2023!A:N,10,FALSE)</f>
        <v>349.96584999999999</v>
      </c>
      <c r="G710" s="9">
        <f>VLOOKUP(A710,Base_Insee_Logts_2023!A:N,12,FALSE)</f>
        <v>338.93331999999998</v>
      </c>
      <c r="H710" s="9">
        <f>VLOOKUP(A710,Base_Insee_Logts_2023!A:N,13,FALSE)</f>
        <v>115.48298</v>
      </c>
      <c r="I710" s="9">
        <f>VLOOKUP(A710,Base_Insee_Logts_2023!A:N,14,FALSE)</f>
        <v>223.45034000000001</v>
      </c>
      <c r="J710" s="6">
        <v>2.2999999999999998</v>
      </c>
      <c r="K710" s="10">
        <f t="shared" si="22"/>
        <v>0.96847540981498625</v>
      </c>
      <c r="L710" s="7">
        <f t="shared" si="23"/>
        <v>1.7985148036587</v>
      </c>
    </row>
    <row r="711" spans="1:12" s="5" customFormat="1" x14ac:dyDescent="0.25">
      <c r="A711" s="8">
        <v>78472</v>
      </c>
      <c r="B711" s="5" t="s">
        <v>557</v>
      </c>
      <c r="C711" s="5" t="s">
        <v>750</v>
      </c>
      <c r="D711" t="s">
        <v>559</v>
      </c>
      <c r="E711" t="s">
        <v>1389</v>
      </c>
      <c r="F711" s="9">
        <f>VLOOKUP(A711,Base_Insee_Logts_2023!A:N,10,FALSE)</f>
        <v>125.89098</v>
      </c>
      <c r="G711" s="9">
        <f>VLOOKUP(A711,Base_Insee_Logts_2023!A:N,12,FALSE)</f>
        <v>117.72363</v>
      </c>
      <c r="H711" s="9">
        <f>VLOOKUP(A711,Base_Insee_Logts_2023!A:N,13,FALSE)</f>
        <v>42.556849999999997</v>
      </c>
      <c r="I711" s="9">
        <f>VLOOKUP(A711,Base_Insee_Logts_2023!A:N,14,FALSE)</f>
        <v>75.16677</v>
      </c>
      <c r="J711" s="6">
        <v>2.2999999999999998</v>
      </c>
      <c r="K711" s="10">
        <f t="shared" si="22"/>
        <v>0.93512362839656982</v>
      </c>
      <c r="L711" s="7">
        <f t="shared" si="23"/>
        <v>1.7113253149669658</v>
      </c>
    </row>
    <row r="712" spans="1:12" s="5" customFormat="1" x14ac:dyDescent="0.25">
      <c r="A712" s="8">
        <v>78474</v>
      </c>
      <c r="B712" s="5" t="s">
        <v>557</v>
      </c>
      <c r="C712" s="5" t="s">
        <v>751</v>
      </c>
      <c r="D712" t="s">
        <v>563</v>
      </c>
      <c r="E712" t="s">
        <v>1389</v>
      </c>
      <c r="F712" s="9">
        <f>VLOOKUP(A712,Base_Insee_Logts_2023!A:N,10,FALSE)</f>
        <v>345.55721999999997</v>
      </c>
      <c r="G712" s="9">
        <f>VLOOKUP(A712,Base_Insee_Logts_2023!A:N,12,FALSE)</f>
        <v>337.87804</v>
      </c>
      <c r="H712" s="9">
        <f>VLOOKUP(A712,Base_Insee_Logts_2023!A:N,13,FALSE)</f>
        <v>110.26573999999999</v>
      </c>
      <c r="I712" s="9">
        <f>VLOOKUP(A712,Base_Insee_Logts_2023!A:N,14,FALSE)</f>
        <v>227.61231000000001</v>
      </c>
      <c r="J712" s="6">
        <v>2.2999999999999998</v>
      </c>
      <c r="K712" s="10">
        <f t="shared" si="22"/>
        <v>0.97777739964455102</v>
      </c>
      <c r="L712" s="7">
        <f t="shared" si="23"/>
        <v>1.8340639880133307</v>
      </c>
    </row>
    <row r="713" spans="1:12" s="5" customFormat="1" x14ac:dyDescent="0.25">
      <c r="A713" s="8">
        <v>78475</v>
      </c>
      <c r="B713" s="5" t="s">
        <v>557</v>
      </c>
      <c r="C713" s="5" t="s">
        <v>752</v>
      </c>
      <c r="D713" t="s">
        <v>563</v>
      </c>
      <c r="E713" t="s">
        <v>1389</v>
      </c>
      <c r="F713" s="9">
        <f>VLOOKUP(A713,Base_Insee_Logts_2023!A:N,10,FALSE)</f>
        <v>162.32506000000001</v>
      </c>
      <c r="G713" s="9">
        <f>VLOOKUP(A713,Base_Insee_Logts_2023!A:N,12,FALSE)</f>
        <v>156.76731000000001</v>
      </c>
      <c r="H713" s="9">
        <f>VLOOKUP(A713,Base_Insee_Logts_2023!A:N,13,FALSE)</f>
        <v>47.034709999999997</v>
      </c>
      <c r="I713" s="9">
        <f>VLOOKUP(A713,Base_Insee_Logts_2023!A:N,14,FALSE)</f>
        <v>109.73259</v>
      </c>
      <c r="J713" s="6">
        <v>2.2999999999999998</v>
      </c>
      <c r="K713" s="10">
        <f t="shared" si="22"/>
        <v>0.96576160205947248</v>
      </c>
      <c r="L713" s="7">
        <f t="shared" si="23"/>
        <v>1.8445683432983175</v>
      </c>
    </row>
    <row r="714" spans="1:12" s="5" customFormat="1" x14ac:dyDescent="0.25">
      <c r="A714" s="8">
        <v>78478</v>
      </c>
      <c r="B714" s="5" t="s">
        <v>557</v>
      </c>
      <c r="C714" s="5" t="s">
        <v>753</v>
      </c>
      <c r="D714" t="s">
        <v>559</v>
      </c>
      <c r="E714" t="s">
        <v>1389</v>
      </c>
      <c r="F714" s="9">
        <f>VLOOKUP(A714,Base_Insee_Logts_2023!A:N,10,FALSE)</f>
        <v>69.863519999999994</v>
      </c>
      <c r="G714" s="9">
        <f>VLOOKUP(A714,Base_Insee_Logts_2023!A:N,12,FALSE)</f>
        <v>66.952539999999999</v>
      </c>
      <c r="H714" s="9">
        <f>VLOOKUP(A714,Base_Insee_Logts_2023!A:N,13,FALSE)</f>
        <v>16.495550000000001</v>
      </c>
      <c r="I714" s="9">
        <f>VLOOKUP(A714,Base_Insee_Logts_2023!A:N,14,FALSE)</f>
        <v>50.456989999999998</v>
      </c>
      <c r="J714" s="6">
        <v>2.2999999999999998</v>
      </c>
      <c r="K714" s="10">
        <f t="shared" si="22"/>
        <v>0.95833333333333337</v>
      </c>
      <c r="L714" s="7">
        <f t="shared" si="23"/>
        <v>1.8972222842479167</v>
      </c>
    </row>
    <row r="715" spans="1:12" s="5" customFormat="1" x14ac:dyDescent="0.25">
      <c r="A715" s="8">
        <v>78481</v>
      </c>
      <c r="B715" s="5" t="s">
        <v>557</v>
      </c>
      <c r="C715" s="5" t="s">
        <v>754</v>
      </c>
      <c r="D715" t="s">
        <v>565</v>
      </c>
      <c r="E715" t="s">
        <v>1392</v>
      </c>
      <c r="F715" s="9">
        <f>VLOOKUP(A715,Base_Insee_Logts_2023!A:N,10,FALSE)</f>
        <v>6899.3525900000004</v>
      </c>
      <c r="G715" s="9">
        <f>VLOOKUP(A715,Base_Insee_Logts_2023!A:N,12,FALSE)</f>
        <v>5785.4266900000002</v>
      </c>
      <c r="H715" s="9">
        <f>VLOOKUP(A715,Base_Insee_Logts_2023!A:N,13,FALSE)</f>
        <v>4016.6453900000001</v>
      </c>
      <c r="I715" s="9">
        <f>VLOOKUP(A715,Base_Insee_Logts_2023!A:N,14,FALSE)</f>
        <v>1768.7813100000001</v>
      </c>
      <c r="J715" s="6">
        <v>2.2000000000000002</v>
      </c>
      <c r="K715" s="10">
        <f t="shared" si="22"/>
        <v>0.83854631496663368</v>
      </c>
      <c r="L715" s="7">
        <f t="shared" si="23"/>
        <v>1.1461893226709263</v>
      </c>
    </row>
    <row r="716" spans="1:12" s="5" customFormat="1" x14ac:dyDescent="0.25">
      <c r="A716" s="8">
        <v>78484</v>
      </c>
      <c r="B716" s="5" t="s">
        <v>557</v>
      </c>
      <c r="C716" s="5" t="s">
        <v>755</v>
      </c>
      <c r="D716" t="s">
        <v>561</v>
      </c>
      <c r="E716" t="s">
        <v>1389</v>
      </c>
      <c r="F716" s="9">
        <f>VLOOKUP(A716,Base_Insee_Logts_2023!A:N,10,FALSE)</f>
        <v>268.86095999999998</v>
      </c>
      <c r="G716" s="9">
        <f>VLOOKUP(A716,Base_Insee_Logts_2023!A:N,12,FALSE)</f>
        <v>264.57708000000002</v>
      </c>
      <c r="H716" s="9">
        <f>VLOOKUP(A716,Base_Insee_Logts_2023!A:N,13,FALSE)</f>
        <v>76.068510000000003</v>
      </c>
      <c r="I716" s="9">
        <f>VLOOKUP(A716,Base_Insee_Logts_2023!A:N,14,FALSE)</f>
        <v>188.50857999999999</v>
      </c>
      <c r="J716" s="6">
        <v>2.2999999999999998</v>
      </c>
      <c r="K716" s="10">
        <f t="shared" si="22"/>
        <v>0.98406655990516456</v>
      </c>
      <c r="L716" s="7">
        <f t="shared" si="23"/>
        <v>1.895545727427292</v>
      </c>
    </row>
    <row r="717" spans="1:12" s="5" customFormat="1" x14ac:dyDescent="0.25">
      <c r="A717" s="8">
        <v>78486</v>
      </c>
      <c r="B717" s="5" t="s">
        <v>557</v>
      </c>
      <c r="C717" s="5" t="s">
        <v>756</v>
      </c>
      <c r="D717" t="s">
        <v>559</v>
      </c>
      <c r="E717" t="s">
        <v>1390</v>
      </c>
      <c r="F717" s="9">
        <f>VLOOKUP(A717,Base_Insee_Logts_2023!A:N,10,FALSE)</f>
        <v>2970.6278600000001</v>
      </c>
      <c r="G717" s="9">
        <f>VLOOKUP(A717,Base_Insee_Logts_2023!A:N,12,FALSE)</f>
        <v>2725.9350399999998</v>
      </c>
      <c r="H717" s="9">
        <f>VLOOKUP(A717,Base_Insee_Logts_2023!A:N,13,FALSE)</f>
        <v>1473.69742</v>
      </c>
      <c r="I717" s="9">
        <f>VLOOKUP(A717,Base_Insee_Logts_2023!A:N,14,FALSE)</f>
        <v>1252.2376200000001</v>
      </c>
      <c r="J717" s="6">
        <v>2.2999999999999998</v>
      </c>
      <c r="K717" s="10">
        <f t="shared" si="22"/>
        <v>0.91762925834809872</v>
      </c>
      <c r="L717" s="7">
        <f t="shared" si="23"/>
        <v>1.4656308872024111</v>
      </c>
    </row>
    <row r="718" spans="1:12" s="5" customFormat="1" x14ac:dyDescent="0.25">
      <c r="A718" s="8">
        <v>78490</v>
      </c>
      <c r="B718" s="5" t="s">
        <v>557</v>
      </c>
      <c r="C718" s="5" t="s">
        <v>757</v>
      </c>
      <c r="D718" t="s">
        <v>628</v>
      </c>
      <c r="E718" t="s">
        <v>1392</v>
      </c>
      <c r="F718" s="9">
        <f>VLOOKUP(A718,Base_Insee_Logts_2023!A:N,10,FALSE)</f>
        <v>12798.39323</v>
      </c>
      <c r="G718" s="9">
        <f>VLOOKUP(A718,Base_Insee_Logts_2023!A:N,12,FALSE)</f>
        <v>10975.924779999999</v>
      </c>
      <c r="H718" s="9">
        <f>VLOOKUP(A718,Base_Insee_Logts_2023!A:N,13,FALSE)</f>
        <v>6561.9930299999996</v>
      </c>
      <c r="I718" s="9">
        <f>VLOOKUP(A718,Base_Insee_Logts_2023!A:N,14,FALSE)</f>
        <v>4413.9317499999997</v>
      </c>
      <c r="J718" s="6">
        <v>2.2000000000000002</v>
      </c>
      <c r="K718" s="10">
        <f t="shared" si="22"/>
        <v>0.85760177725059628</v>
      </c>
      <c r="L718" s="7">
        <f t="shared" si="23"/>
        <v>1.2714598299617959</v>
      </c>
    </row>
    <row r="719" spans="1:12" s="5" customFormat="1" x14ac:dyDescent="0.25">
      <c r="A719" s="8">
        <v>78497</v>
      </c>
      <c r="B719" s="5" t="s">
        <v>557</v>
      </c>
      <c r="C719" s="5" t="s">
        <v>758</v>
      </c>
      <c r="D719" t="s">
        <v>559</v>
      </c>
      <c r="E719" t="s">
        <v>1389</v>
      </c>
      <c r="F719" s="9">
        <f>VLOOKUP(A719,Base_Insee_Logts_2023!A:N,10,FALSE)</f>
        <v>370.37756999999999</v>
      </c>
      <c r="G719" s="9">
        <f>VLOOKUP(A719,Base_Insee_Logts_2023!A:N,12,FALSE)</f>
        <v>361.10788000000002</v>
      </c>
      <c r="H719" s="9">
        <f>VLOOKUP(A719,Base_Insee_Logts_2023!A:N,13,FALSE)</f>
        <v>141.17265</v>
      </c>
      <c r="I719" s="9">
        <f>VLOOKUP(A719,Base_Insee_Logts_2023!A:N,14,FALSE)</f>
        <v>219.93521999999999</v>
      </c>
      <c r="J719" s="6">
        <v>2.2999999999999998</v>
      </c>
      <c r="K719" s="10">
        <f t="shared" si="22"/>
        <v>0.97497232351300334</v>
      </c>
      <c r="L719" s="7">
        <f t="shared" si="23"/>
        <v>1.7469299126294284</v>
      </c>
    </row>
    <row r="720" spans="1:12" s="5" customFormat="1" x14ac:dyDescent="0.25">
      <c r="A720" s="8">
        <v>78498</v>
      </c>
      <c r="B720" s="5" t="s">
        <v>557</v>
      </c>
      <c r="C720" s="5" t="s">
        <v>759</v>
      </c>
      <c r="D720" t="s">
        <v>561</v>
      </c>
      <c r="E720" t="s">
        <v>1392</v>
      </c>
      <c r="F720" s="9">
        <f>VLOOKUP(A720,Base_Insee_Logts_2023!A:N,10,FALSE)</f>
        <v>18105.109250000001</v>
      </c>
      <c r="G720" s="9">
        <f>VLOOKUP(A720,Base_Insee_Logts_2023!A:N,12,FALSE)</f>
        <v>13317.302379999999</v>
      </c>
      <c r="H720" s="9">
        <f>VLOOKUP(A720,Base_Insee_Logts_2023!A:N,13,FALSE)</f>
        <v>9952.4227100000007</v>
      </c>
      <c r="I720" s="9">
        <f>VLOOKUP(A720,Base_Insee_Logts_2023!A:N,14,FALSE)</f>
        <v>3364.8796699999998</v>
      </c>
      <c r="J720" s="6">
        <v>2.2000000000000002</v>
      </c>
      <c r="K720" s="10">
        <f t="shared" si="22"/>
        <v>0.73555493071658751</v>
      </c>
      <c r="L720" s="7">
        <f t="shared" si="23"/>
        <v>0.95857792098106231</v>
      </c>
    </row>
    <row r="721" spans="1:12" s="5" customFormat="1" x14ac:dyDescent="0.25">
      <c r="A721" s="8">
        <v>78499</v>
      </c>
      <c r="B721" s="5" t="s">
        <v>557</v>
      </c>
      <c r="C721" s="5" t="s">
        <v>760</v>
      </c>
      <c r="D721" t="s">
        <v>559</v>
      </c>
      <c r="E721" t="s">
        <v>1389</v>
      </c>
      <c r="F721" s="9">
        <f>VLOOKUP(A721,Base_Insee_Logts_2023!A:N,10,FALSE)</f>
        <v>246.50855999999999</v>
      </c>
      <c r="G721" s="9">
        <f>VLOOKUP(A721,Base_Insee_Logts_2023!A:N,12,FALSE)</f>
        <v>241.93818999999999</v>
      </c>
      <c r="H721" s="9">
        <f>VLOOKUP(A721,Base_Insee_Logts_2023!A:N,13,FALSE)</f>
        <v>58.746600000000001</v>
      </c>
      <c r="I721" s="9">
        <f>VLOOKUP(A721,Base_Insee_Logts_2023!A:N,14,FALSE)</f>
        <v>183.19158999999999</v>
      </c>
      <c r="J721" s="6">
        <v>2.2999999999999998</v>
      </c>
      <c r="K721" s="10">
        <f t="shared" si="22"/>
        <v>0.98145958907065944</v>
      </c>
      <c r="L721" s="7">
        <f t="shared" si="23"/>
        <v>1.9475480161824805</v>
      </c>
    </row>
    <row r="722" spans="1:12" s="5" customFormat="1" x14ac:dyDescent="0.25">
      <c r="A722" s="8">
        <v>78501</v>
      </c>
      <c r="B722" s="5" t="s">
        <v>557</v>
      </c>
      <c r="C722" s="5" t="s">
        <v>761</v>
      </c>
      <c r="D722" t="s">
        <v>561</v>
      </c>
      <c r="E722" t="s">
        <v>1391</v>
      </c>
      <c r="F722" s="9">
        <f>VLOOKUP(A722,Base_Insee_Logts_2023!A:N,10,FALSE)</f>
        <v>1152.1702700000001</v>
      </c>
      <c r="G722" s="9">
        <f>VLOOKUP(A722,Base_Insee_Logts_2023!A:N,12,FALSE)</f>
        <v>1088.81113</v>
      </c>
      <c r="H722" s="9">
        <f>VLOOKUP(A722,Base_Insee_Logts_2023!A:N,13,FALSE)</f>
        <v>488.82456999999999</v>
      </c>
      <c r="I722" s="9">
        <f>VLOOKUP(A722,Base_Insee_Logts_2023!A:N,14,FALSE)</f>
        <v>599.98656000000005</v>
      </c>
      <c r="J722" s="6">
        <v>2.2000000000000002</v>
      </c>
      <c r="K722" s="10">
        <f t="shared" si="22"/>
        <v>0.9450088744261731</v>
      </c>
      <c r="L722" s="7">
        <f t="shared" si="23"/>
        <v>1.5699025127596811</v>
      </c>
    </row>
    <row r="723" spans="1:12" s="5" customFormat="1" x14ac:dyDescent="0.25">
      <c r="A723" s="8">
        <v>78502</v>
      </c>
      <c r="B723" s="5" t="s">
        <v>557</v>
      </c>
      <c r="C723" s="5" t="s">
        <v>762</v>
      </c>
      <c r="D723" t="s">
        <v>565</v>
      </c>
      <c r="E723" t="s">
        <v>1392</v>
      </c>
      <c r="F723" s="9">
        <f>VLOOKUP(A723,Base_Insee_Logts_2023!A:N,10,FALSE)</f>
        <v>2593</v>
      </c>
      <c r="G723" s="9">
        <f>VLOOKUP(A723,Base_Insee_Logts_2023!A:N,12,FALSE)</f>
        <v>1959</v>
      </c>
      <c r="H723" s="9">
        <f>VLOOKUP(A723,Base_Insee_Logts_2023!A:N,13,FALSE)</f>
        <v>1291</v>
      </c>
      <c r="I723" s="9">
        <f>VLOOKUP(A723,Base_Insee_Logts_2023!A:N,14,FALSE)</f>
        <v>668</v>
      </c>
      <c r="J723" s="6">
        <v>2.2000000000000002</v>
      </c>
      <c r="K723" s="10">
        <f t="shared" si="22"/>
        <v>0.75549556498264558</v>
      </c>
      <c r="L723" s="7">
        <f t="shared" si="23"/>
        <v>1.064635557269572</v>
      </c>
    </row>
    <row r="724" spans="1:12" s="5" customFormat="1" x14ac:dyDescent="0.25">
      <c r="A724" s="8">
        <v>78505</v>
      </c>
      <c r="B724" s="5" t="s">
        <v>557</v>
      </c>
      <c r="C724" s="5" t="s">
        <v>763</v>
      </c>
      <c r="D724" t="s">
        <v>563</v>
      </c>
      <c r="E724" t="s">
        <v>1389</v>
      </c>
      <c r="F724" s="9">
        <f>VLOOKUP(A724,Base_Insee_Logts_2023!A:N,10,FALSE)</f>
        <v>164</v>
      </c>
      <c r="G724" s="9">
        <f>VLOOKUP(A724,Base_Insee_Logts_2023!A:N,12,FALSE)</f>
        <v>159</v>
      </c>
      <c r="H724" s="9">
        <f>VLOOKUP(A724,Base_Insee_Logts_2023!A:N,13,FALSE)</f>
        <v>51</v>
      </c>
      <c r="I724" s="9">
        <f>VLOOKUP(A724,Base_Insee_Logts_2023!A:N,14,FALSE)</f>
        <v>108</v>
      </c>
      <c r="J724" s="6">
        <v>2.2999999999999998</v>
      </c>
      <c r="K724" s="10">
        <f t="shared" si="22"/>
        <v>0.96951219512195119</v>
      </c>
      <c r="L724" s="7">
        <f t="shared" si="23"/>
        <v>1.8256097560975608</v>
      </c>
    </row>
    <row r="725" spans="1:12" s="5" customFormat="1" x14ac:dyDescent="0.25">
      <c r="A725" s="8">
        <v>78506</v>
      </c>
      <c r="B725" s="5" t="s">
        <v>557</v>
      </c>
      <c r="C725" s="5" t="s">
        <v>764</v>
      </c>
      <c r="D725" t="s">
        <v>559</v>
      </c>
      <c r="E725" t="s">
        <v>1389</v>
      </c>
      <c r="F725" s="9">
        <f>VLOOKUP(A725,Base_Insee_Logts_2023!A:N,10,FALSE)</f>
        <v>329.14129000000003</v>
      </c>
      <c r="G725" s="9">
        <f>VLOOKUP(A725,Base_Insee_Logts_2023!A:N,12,FALSE)</f>
        <v>322.18324000000001</v>
      </c>
      <c r="H725" s="9">
        <f>VLOOKUP(A725,Base_Insee_Logts_2023!A:N,13,FALSE)</f>
        <v>117.98285</v>
      </c>
      <c r="I725" s="9">
        <f>VLOOKUP(A725,Base_Insee_Logts_2023!A:N,14,FALSE)</f>
        <v>204.20039</v>
      </c>
      <c r="J725" s="6">
        <v>2.2999999999999998</v>
      </c>
      <c r="K725" s="10">
        <f t="shared" si="22"/>
        <v>0.97885999049222905</v>
      </c>
      <c r="L725" s="7">
        <f t="shared" si="23"/>
        <v>1.7853844681717079</v>
      </c>
    </row>
    <row r="726" spans="1:12" s="5" customFormat="1" x14ac:dyDescent="0.25">
      <c r="A726" s="8">
        <v>78513</v>
      </c>
      <c r="B726" s="5" t="s">
        <v>557</v>
      </c>
      <c r="C726" s="5" t="s">
        <v>765</v>
      </c>
      <c r="D726" t="s">
        <v>577</v>
      </c>
      <c r="E726" t="s">
        <v>1390</v>
      </c>
      <c r="F726" s="9">
        <f>VLOOKUP(A726,Base_Insee_Logts_2023!A:N,10,FALSE)</f>
        <v>1042.59411</v>
      </c>
      <c r="G726" s="9">
        <f>VLOOKUP(A726,Base_Insee_Logts_2023!A:N,12,FALSE)</f>
        <v>967.28845000000001</v>
      </c>
      <c r="H726" s="9">
        <f>VLOOKUP(A726,Base_Insee_Logts_2023!A:N,13,FALSE)</f>
        <v>471.98250999999999</v>
      </c>
      <c r="I726" s="9">
        <f>VLOOKUP(A726,Base_Insee_Logts_2023!A:N,14,FALSE)</f>
        <v>495.30595</v>
      </c>
      <c r="J726" s="6">
        <v>2.2999999999999998</v>
      </c>
      <c r="K726" s="10">
        <f t="shared" si="22"/>
        <v>0.92777087528338331</v>
      </c>
      <c r="L726" s="7">
        <f t="shared" si="23"/>
        <v>1.5453628401948289</v>
      </c>
    </row>
    <row r="727" spans="1:12" s="5" customFormat="1" x14ac:dyDescent="0.25">
      <c r="A727" s="8">
        <v>78516</v>
      </c>
      <c r="B727" s="5" t="s">
        <v>557</v>
      </c>
      <c r="C727" s="5" t="s">
        <v>766</v>
      </c>
      <c r="D727" t="s">
        <v>559</v>
      </c>
      <c r="E727" t="s">
        <v>1389</v>
      </c>
      <c r="F727" s="9">
        <f>VLOOKUP(A727,Base_Insee_Logts_2023!A:N,10,FALSE)</f>
        <v>376.45976999999999</v>
      </c>
      <c r="G727" s="9">
        <f>VLOOKUP(A727,Base_Insee_Logts_2023!A:N,12,FALSE)</f>
        <v>366.13004000000001</v>
      </c>
      <c r="H727" s="9">
        <f>VLOOKUP(A727,Base_Insee_Logts_2023!A:N,13,FALSE)</f>
        <v>140.65741</v>
      </c>
      <c r="I727" s="9">
        <f>VLOOKUP(A727,Base_Insee_Logts_2023!A:N,14,FALSE)</f>
        <v>225.47263000000001</v>
      </c>
      <c r="J727" s="6">
        <v>2.2999999999999998</v>
      </c>
      <c r="K727" s="10">
        <f t="shared" si="22"/>
        <v>0.97256086619826609</v>
      </c>
      <c r="L727" s="7">
        <f t="shared" si="23"/>
        <v>1.7511684156848952</v>
      </c>
    </row>
    <row r="728" spans="1:12" s="5" customFormat="1" x14ac:dyDescent="0.25">
      <c r="A728" s="8">
        <v>78517</v>
      </c>
      <c r="B728" s="5" t="s">
        <v>557</v>
      </c>
      <c r="C728" s="5" t="s">
        <v>767</v>
      </c>
      <c r="D728" t="s">
        <v>559</v>
      </c>
      <c r="E728" t="s">
        <v>1391</v>
      </c>
      <c r="F728" s="9">
        <f>VLOOKUP(A728,Base_Insee_Logts_2023!A:N,10,FALSE)</f>
        <v>12977.001910000001</v>
      </c>
      <c r="G728" s="9">
        <f>VLOOKUP(A728,Base_Insee_Logts_2023!A:N,12,FALSE)</f>
        <v>10469.16987</v>
      </c>
      <c r="H728" s="9">
        <f>VLOOKUP(A728,Base_Insee_Logts_2023!A:N,13,FALSE)</f>
        <v>7085.2819399999998</v>
      </c>
      <c r="I728" s="9">
        <f>VLOOKUP(A728,Base_Insee_Logts_2023!A:N,14,FALSE)</f>
        <v>3383.8879299999999</v>
      </c>
      <c r="J728" s="6">
        <v>2.2000000000000002</v>
      </c>
      <c r="K728" s="10">
        <f t="shared" si="22"/>
        <v>0.80674796402183768</v>
      </c>
      <c r="L728" s="7">
        <f t="shared" si="23"/>
        <v>1.1196604182360022</v>
      </c>
    </row>
    <row r="729" spans="1:12" s="5" customFormat="1" x14ac:dyDescent="0.25">
      <c r="A729" s="8">
        <v>78518</v>
      </c>
      <c r="B729" s="5" t="s">
        <v>557</v>
      </c>
      <c r="C729" s="5" t="s">
        <v>768</v>
      </c>
      <c r="D729" t="s">
        <v>580</v>
      </c>
      <c r="E729" t="s">
        <v>1389</v>
      </c>
      <c r="F729" s="9">
        <f>VLOOKUP(A729,Base_Insee_Logts_2023!A:N,10,FALSE)</f>
        <v>42.464289999999998</v>
      </c>
      <c r="G729" s="9">
        <f>VLOOKUP(A729,Base_Insee_Logts_2023!A:N,12,FALSE)</f>
        <v>41.428570000000001</v>
      </c>
      <c r="H729" s="9">
        <f>VLOOKUP(A729,Base_Insee_Logts_2023!A:N,13,FALSE)</f>
        <v>14.5</v>
      </c>
      <c r="I729" s="9">
        <f>VLOOKUP(A729,Base_Insee_Logts_2023!A:N,14,FALSE)</f>
        <v>26.928570000000001</v>
      </c>
      <c r="J729" s="6">
        <v>2.2999999999999998</v>
      </c>
      <c r="K729" s="10">
        <f t="shared" si="22"/>
        <v>0.97560962399230045</v>
      </c>
      <c r="L729" s="7">
        <f t="shared" si="23"/>
        <v>1.7999997409588151</v>
      </c>
    </row>
    <row r="730" spans="1:12" s="5" customFormat="1" x14ac:dyDescent="0.25">
      <c r="A730" s="8">
        <v>78520</v>
      </c>
      <c r="B730" s="5" t="s">
        <v>557</v>
      </c>
      <c r="C730" s="5" t="s">
        <v>769</v>
      </c>
      <c r="D730" t="s">
        <v>563</v>
      </c>
      <c r="E730" t="s">
        <v>1389</v>
      </c>
      <c r="F730" s="9">
        <f>VLOOKUP(A730,Base_Insee_Logts_2023!A:N,10,FALSE)</f>
        <v>500.24000999999998</v>
      </c>
      <c r="G730" s="9">
        <f>VLOOKUP(A730,Base_Insee_Logts_2023!A:N,12,FALSE)</f>
        <v>485.66255999999998</v>
      </c>
      <c r="H730" s="9">
        <f>VLOOKUP(A730,Base_Insee_Logts_2023!A:N,13,FALSE)</f>
        <v>177.50627</v>
      </c>
      <c r="I730" s="9">
        <f>VLOOKUP(A730,Base_Insee_Logts_2023!A:N,14,FALSE)</f>
        <v>308.15629000000001</v>
      </c>
      <c r="J730" s="6">
        <v>2.2999999999999998</v>
      </c>
      <c r="K730" s="10">
        <f t="shared" si="22"/>
        <v>0.9708590882204724</v>
      </c>
      <c r="L730" s="7">
        <f t="shared" si="23"/>
        <v>1.7716810316711771</v>
      </c>
    </row>
    <row r="731" spans="1:12" s="5" customFormat="1" x14ac:dyDescent="0.25">
      <c r="A731" s="8">
        <v>78522</v>
      </c>
      <c r="B731" s="5" t="s">
        <v>557</v>
      </c>
      <c r="C731" s="5" t="s">
        <v>770</v>
      </c>
      <c r="D731" t="s">
        <v>559</v>
      </c>
      <c r="E731" t="s">
        <v>1389</v>
      </c>
      <c r="F731" s="9">
        <f>VLOOKUP(A731,Base_Insee_Logts_2023!A:N,10,FALSE)</f>
        <v>405.19535999999999</v>
      </c>
      <c r="G731" s="9">
        <f>VLOOKUP(A731,Base_Insee_Logts_2023!A:N,12,FALSE)</f>
        <v>394.21123999999998</v>
      </c>
      <c r="H731" s="9">
        <f>VLOOKUP(A731,Base_Insee_Logts_2023!A:N,13,FALSE)</f>
        <v>174.37101000000001</v>
      </c>
      <c r="I731" s="9">
        <f>VLOOKUP(A731,Base_Insee_Logts_2023!A:N,14,FALSE)</f>
        <v>219.84022999999999</v>
      </c>
      <c r="J731" s="6">
        <v>2.2999999999999998</v>
      </c>
      <c r="K731" s="10">
        <f t="shared" si="22"/>
        <v>0.97289179224559719</v>
      </c>
      <c r="L731" s="7">
        <f t="shared" si="23"/>
        <v>1.6782115644167297</v>
      </c>
    </row>
    <row r="732" spans="1:12" s="5" customFormat="1" x14ac:dyDescent="0.25">
      <c r="A732" s="8">
        <v>78528</v>
      </c>
      <c r="B732" s="5" t="s">
        <v>557</v>
      </c>
      <c r="C732" s="5" t="s">
        <v>771</v>
      </c>
      <c r="D732" t="s">
        <v>561</v>
      </c>
      <c r="E732" t="s">
        <v>1390</v>
      </c>
      <c r="F732" s="9">
        <f>VLOOKUP(A732,Base_Insee_Logts_2023!A:N,10,FALSE)</f>
        <v>166.54347999999999</v>
      </c>
      <c r="G732" s="9">
        <f>VLOOKUP(A732,Base_Insee_Logts_2023!A:N,12,FALSE)</f>
        <v>145.44740999999999</v>
      </c>
      <c r="H732" s="9">
        <f>VLOOKUP(A732,Base_Insee_Logts_2023!A:N,13,FALSE)</f>
        <v>79.501140000000007</v>
      </c>
      <c r="I732" s="9">
        <f>VLOOKUP(A732,Base_Insee_Logts_2023!A:N,14,FALSE)</f>
        <v>65.946280000000002</v>
      </c>
      <c r="J732" s="6">
        <v>2.2999999999999998</v>
      </c>
      <c r="K732" s="10">
        <f t="shared" si="22"/>
        <v>0.87332995563681026</v>
      </c>
      <c r="L732" s="7">
        <f t="shared" si="23"/>
        <v>1.3880914701674303</v>
      </c>
    </row>
    <row r="733" spans="1:12" s="5" customFormat="1" x14ac:dyDescent="0.25">
      <c r="A733" s="8">
        <v>78530</v>
      </c>
      <c r="B733" s="5" t="s">
        <v>557</v>
      </c>
      <c r="C733" s="5" t="s">
        <v>772</v>
      </c>
      <c r="D733" t="s">
        <v>563</v>
      </c>
      <c r="E733" t="s">
        <v>1389</v>
      </c>
      <c r="F733" s="9">
        <f>VLOOKUP(A733,Base_Insee_Logts_2023!A:N,10,FALSE)</f>
        <v>162.69540000000001</v>
      </c>
      <c r="G733" s="9">
        <f>VLOOKUP(A733,Base_Insee_Logts_2023!A:N,12,FALSE)</f>
        <v>158.36478</v>
      </c>
      <c r="H733" s="9">
        <f>VLOOKUP(A733,Base_Insee_Logts_2023!A:N,13,FALSE)</f>
        <v>58.683689999999999</v>
      </c>
      <c r="I733" s="9">
        <f>VLOOKUP(A733,Base_Insee_Logts_2023!A:N,14,FALSE)</f>
        <v>99.681100000000001</v>
      </c>
      <c r="J733" s="6">
        <v>2.2999999999999998</v>
      </c>
      <c r="K733" s="10">
        <f t="shared" si="22"/>
        <v>0.97338203784495436</v>
      </c>
      <c r="L733" s="7">
        <f t="shared" si="23"/>
        <v>1.7698731494559772</v>
      </c>
    </row>
    <row r="734" spans="1:12" s="5" customFormat="1" x14ac:dyDescent="0.25">
      <c r="A734" s="8">
        <v>78531</v>
      </c>
      <c r="B734" s="5" t="s">
        <v>557</v>
      </c>
      <c r="C734" s="5" t="s">
        <v>773</v>
      </c>
      <c r="D734" t="s">
        <v>561</v>
      </c>
      <c r="E734" t="s">
        <v>1390</v>
      </c>
      <c r="F734" s="9">
        <f>VLOOKUP(A734,Base_Insee_Logts_2023!A:N,10,FALSE)</f>
        <v>2730.19049</v>
      </c>
      <c r="G734" s="9">
        <f>VLOOKUP(A734,Base_Insee_Logts_2023!A:N,12,FALSE)</f>
        <v>2434.86832</v>
      </c>
      <c r="H734" s="9">
        <f>VLOOKUP(A734,Base_Insee_Logts_2023!A:N,13,FALSE)</f>
        <v>1329.9234799999999</v>
      </c>
      <c r="I734" s="9">
        <f>VLOOKUP(A734,Base_Insee_Logts_2023!A:N,14,FALSE)</f>
        <v>1104.9448400000001</v>
      </c>
      <c r="J734" s="6">
        <v>2.2999999999999998</v>
      </c>
      <c r="K734" s="10">
        <f t="shared" si="22"/>
        <v>0.89183092861773172</v>
      </c>
      <c r="L734" s="7">
        <f t="shared" si="23"/>
        <v>1.4179584267762944</v>
      </c>
    </row>
    <row r="735" spans="1:12" s="5" customFormat="1" x14ac:dyDescent="0.25">
      <c r="A735" s="8">
        <v>78536</v>
      </c>
      <c r="B735" s="5" t="s">
        <v>557</v>
      </c>
      <c r="C735" s="5" t="s">
        <v>774</v>
      </c>
      <c r="D735" t="s">
        <v>561</v>
      </c>
      <c r="E735" t="s">
        <v>1389</v>
      </c>
      <c r="F735" s="9">
        <f>VLOOKUP(A735,Base_Insee_Logts_2023!A:N,10,FALSE)</f>
        <v>149.95294999999999</v>
      </c>
      <c r="G735" s="9">
        <f>VLOOKUP(A735,Base_Insee_Logts_2023!A:N,12,FALSE)</f>
        <v>144.30462</v>
      </c>
      <c r="H735" s="9">
        <f>VLOOKUP(A735,Base_Insee_Logts_2023!A:N,13,FALSE)</f>
        <v>51.157539999999997</v>
      </c>
      <c r="I735" s="9">
        <f>VLOOKUP(A735,Base_Insee_Logts_2023!A:N,14,FALSE)</f>
        <v>93.147080000000003</v>
      </c>
      <c r="J735" s="6">
        <v>2.2999999999999998</v>
      </c>
      <c r="K735" s="10">
        <f t="shared" si="22"/>
        <v>0.96233265167507553</v>
      </c>
      <c r="L735" s="7">
        <f t="shared" si="23"/>
        <v>1.7698606396206278</v>
      </c>
    </row>
    <row r="736" spans="1:12" s="5" customFormat="1" x14ac:dyDescent="0.25">
      <c r="A736" s="8">
        <v>78537</v>
      </c>
      <c r="B736" s="5" t="s">
        <v>557</v>
      </c>
      <c r="C736" s="5" t="s">
        <v>775</v>
      </c>
      <c r="D736" t="s">
        <v>559</v>
      </c>
      <c r="E736" t="s">
        <v>1390</v>
      </c>
      <c r="F736" s="9">
        <f>VLOOKUP(A736,Base_Insee_Logts_2023!A:N,10,FALSE)</f>
        <v>2555.2511599999998</v>
      </c>
      <c r="G736" s="9">
        <f>VLOOKUP(A736,Base_Insee_Logts_2023!A:N,12,FALSE)</f>
        <v>2391.8598200000001</v>
      </c>
      <c r="H736" s="9">
        <f>VLOOKUP(A736,Base_Insee_Logts_2023!A:N,13,FALSE)</f>
        <v>1121.8918900000001</v>
      </c>
      <c r="I736" s="9">
        <f>VLOOKUP(A736,Base_Insee_Logts_2023!A:N,14,FALSE)</f>
        <v>1269.96794</v>
      </c>
      <c r="J736" s="6">
        <v>2.2999999999999998</v>
      </c>
      <c r="K736" s="10">
        <f t="shared" si="22"/>
        <v>0.93605664188408011</v>
      </c>
      <c r="L736" s="7">
        <f t="shared" si="23"/>
        <v>1.5821607735812553</v>
      </c>
    </row>
    <row r="737" spans="1:12" s="5" customFormat="1" x14ac:dyDescent="0.25">
      <c r="A737" s="8">
        <v>78545</v>
      </c>
      <c r="B737" s="5" t="s">
        <v>557</v>
      </c>
      <c r="C737" s="5" t="s">
        <v>776</v>
      </c>
      <c r="D737" t="s">
        <v>580</v>
      </c>
      <c r="E737" t="s">
        <v>1392</v>
      </c>
      <c r="F737" s="9">
        <f>VLOOKUP(A737,Base_Insee_Logts_2023!A:N,10,FALSE)</f>
        <v>9081.4603299999999</v>
      </c>
      <c r="G737" s="9">
        <f>VLOOKUP(A737,Base_Insee_Logts_2023!A:N,12,FALSE)</f>
        <v>7452.7043400000002</v>
      </c>
      <c r="H737" s="9">
        <f>VLOOKUP(A737,Base_Insee_Logts_2023!A:N,13,FALSE)</f>
        <v>5143.42634</v>
      </c>
      <c r="I737" s="9">
        <f>VLOOKUP(A737,Base_Insee_Logts_2023!A:N,14,FALSE)</f>
        <v>2309.2779999999998</v>
      </c>
      <c r="J737" s="6">
        <v>2.2000000000000002</v>
      </c>
      <c r="K737" s="10">
        <f t="shared" si="22"/>
        <v>0.82065043166906615</v>
      </c>
      <c r="L737" s="7">
        <f t="shared" si="23"/>
        <v>1.1257922810306435</v>
      </c>
    </row>
    <row r="738" spans="1:12" s="5" customFormat="1" x14ac:dyDescent="0.25">
      <c r="A738" s="8">
        <v>78548</v>
      </c>
      <c r="B738" s="5" t="s">
        <v>557</v>
      </c>
      <c r="C738" s="5" t="s">
        <v>777</v>
      </c>
      <c r="D738" t="s">
        <v>623</v>
      </c>
      <c r="E738" t="s">
        <v>1389</v>
      </c>
      <c r="F738" s="9">
        <f>VLOOKUP(A738,Base_Insee_Logts_2023!A:N,10,FALSE)</f>
        <v>197.64411999999999</v>
      </c>
      <c r="G738" s="9">
        <f>VLOOKUP(A738,Base_Insee_Logts_2023!A:N,12,FALSE)</f>
        <v>192.09443999999999</v>
      </c>
      <c r="H738" s="9">
        <f>VLOOKUP(A738,Base_Insee_Logts_2023!A:N,13,FALSE)</f>
        <v>67.819909999999993</v>
      </c>
      <c r="I738" s="9">
        <f>VLOOKUP(A738,Base_Insee_Logts_2023!A:N,14,FALSE)</f>
        <v>124.27453</v>
      </c>
      <c r="J738" s="6">
        <v>2.2999999999999998</v>
      </c>
      <c r="K738" s="10">
        <f t="shared" si="22"/>
        <v>0.97192084439446014</v>
      </c>
      <c r="L738" s="7">
        <f t="shared" si="23"/>
        <v>1.7893339250365758</v>
      </c>
    </row>
    <row r="739" spans="1:12" s="5" customFormat="1" x14ac:dyDescent="0.25">
      <c r="A739" s="8">
        <v>78550</v>
      </c>
      <c r="B739" s="5" t="s">
        <v>557</v>
      </c>
      <c r="C739" s="5" t="s">
        <v>778</v>
      </c>
      <c r="D739" t="s">
        <v>577</v>
      </c>
      <c r="E739" t="s">
        <v>1392</v>
      </c>
      <c r="F739" s="9">
        <f>VLOOKUP(A739,Base_Insee_Logts_2023!A:N,10,FALSE)</f>
        <v>722.16277000000002</v>
      </c>
      <c r="G739" s="9">
        <f>VLOOKUP(A739,Base_Insee_Logts_2023!A:N,12,FALSE)</f>
        <v>711.49212999999997</v>
      </c>
      <c r="H739" s="9">
        <f>VLOOKUP(A739,Base_Insee_Logts_2023!A:N,13,FALSE)</f>
        <v>230.94571999999999</v>
      </c>
      <c r="I739" s="9">
        <f>VLOOKUP(A739,Base_Insee_Logts_2023!A:N,14,FALSE)</f>
        <v>480.54640999999998</v>
      </c>
      <c r="J739" s="6">
        <v>2.2000000000000002</v>
      </c>
      <c r="K739" s="10">
        <f t="shared" si="22"/>
        <v>0.98522405135894775</v>
      </c>
      <c r="L739" s="7">
        <f t="shared" si="23"/>
        <v>1.7837361264137168</v>
      </c>
    </row>
    <row r="740" spans="1:12" s="5" customFormat="1" x14ac:dyDescent="0.25">
      <c r="A740" s="8">
        <v>78551</v>
      </c>
      <c r="B740" s="5" t="s">
        <v>557</v>
      </c>
      <c r="C740" s="5" t="s">
        <v>779</v>
      </c>
      <c r="D740" t="s">
        <v>565</v>
      </c>
      <c r="E740" t="s">
        <v>1392</v>
      </c>
      <c r="F740" s="9">
        <f>VLOOKUP(A740,Base_Insee_Logts_2023!A:N,10,FALSE)</f>
        <v>20641.947370000002</v>
      </c>
      <c r="G740" s="9">
        <f>VLOOKUP(A740,Base_Insee_Logts_2023!A:N,12,FALSE)</f>
        <v>15332.07231</v>
      </c>
      <c r="H740" s="9">
        <f>VLOOKUP(A740,Base_Insee_Logts_2023!A:N,13,FALSE)</f>
        <v>10740.036969999999</v>
      </c>
      <c r="I740" s="9">
        <f>VLOOKUP(A740,Base_Insee_Logts_2023!A:N,14,FALSE)</f>
        <v>4592.0353400000004</v>
      </c>
      <c r="J740" s="6">
        <v>2.2000000000000002</v>
      </c>
      <c r="K740" s="10">
        <f t="shared" si="22"/>
        <v>0.74276288158174864</v>
      </c>
      <c r="L740" s="7">
        <f t="shared" si="23"/>
        <v>1.009716493526744</v>
      </c>
    </row>
    <row r="741" spans="1:12" s="5" customFormat="1" x14ac:dyDescent="0.25">
      <c r="A741" s="8">
        <v>78557</v>
      </c>
      <c r="B741" s="5" t="s">
        <v>557</v>
      </c>
      <c r="C741" s="5" t="s">
        <v>780</v>
      </c>
      <c r="D741" t="s">
        <v>559</v>
      </c>
      <c r="E741" t="s">
        <v>1389</v>
      </c>
      <c r="F741" s="9">
        <f>VLOOKUP(A741,Base_Insee_Logts_2023!A:N,10,FALSE)</f>
        <v>402</v>
      </c>
      <c r="G741" s="9">
        <f>VLOOKUP(A741,Base_Insee_Logts_2023!A:N,12,FALSE)</f>
        <v>390</v>
      </c>
      <c r="H741" s="9">
        <f>VLOOKUP(A741,Base_Insee_Logts_2023!A:N,13,FALSE)</f>
        <v>138</v>
      </c>
      <c r="I741" s="9">
        <f>VLOOKUP(A741,Base_Insee_Logts_2023!A:N,14,FALSE)</f>
        <v>252</v>
      </c>
      <c r="J741" s="6">
        <v>2.2999999999999998</v>
      </c>
      <c r="K741" s="10">
        <f t="shared" si="22"/>
        <v>0.97014925373134331</v>
      </c>
      <c r="L741" s="7">
        <f t="shared" si="23"/>
        <v>1.7850746268656714</v>
      </c>
    </row>
    <row r="742" spans="1:12" s="5" customFormat="1" x14ac:dyDescent="0.25">
      <c r="A742" s="8">
        <v>78558</v>
      </c>
      <c r="B742" s="5" t="s">
        <v>557</v>
      </c>
      <c r="C742" s="5" t="s">
        <v>781</v>
      </c>
      <c r="D742" t="s">
        <v>586</v>
      </c>
      <c r="E742" t="s">
        <v>1389</v>
      </c>
      <c r="F742" s="9">
        <f>VLOOKUP(A742,Base_Insee_Logts_2023!A:N,10,FALSE)</f>
        <v>141.05577</v>
      </c>
      <c r="G742" s="9">
        <f>VLOOKUP(A742,Base_Insee_Logts_2023!A:N,12,FALSE)</f>
        <v>136.01564999999999</v>
      </c>
      <c r="H742" s="9">
        <f>VLOOKUP(A742,Base_Insee_Logts_2023!A:N,13,FALSE)</f>
        <v>54.746160000000003</v>
      </c>
      <c r="I742" s="9">
        <f>VLOOKUP(A742,Base_Insee_Logts_2023!A:N,14,FALSE)</f>
        <v>81.269490000000005</v>
      </c>
      <c r="J742" s="6">
        <v>2.2999999999999998</v>
      </c>
      <c r="K742" s="10">
        <f t="shared" si="22"/>
        <v>0.96426860099377709</v>
      </c>
      <c r="L742" s="7">
        <f t="shared" si="23"/>
        <v>1.7132655190213064</v>
      </c>
    </row>
    <row r="743" spans="1:12" s="5" customFormat="1" x14ac:dyDescent="0.25">
      <c r="A743" s="8">
        <v>78559</v>
      </c>
      <c r="B743" s="5" t="s">
        <v>557</v>
      </c>
      <c r="C743" s="5" t="s">
        <v>782</v>
      </c>
      <c r="D743" t="s">
        <v>586</v>
      </c>
      <c r="E743" t="s">
        <v>1389</v>
      </c>
      <c r="F743" s="9">
        <f>VLOOKUP(A743,Base_Insee_Logts_2023!A:N,10,FALSE)</f>
        <v>179.61297999999999</v>
      </c>
      <c r="G743" s="9">
        <f>VLOOKUP(A743,Base_Insee_Logts_2023!A:N,12,FALSE)</f>
        <v>174.09638000000001</v>
      </c>
      <c r="H743" s="9">
        <f>VLOOKUP(A743,Base_Insee_Logts_2023!A:N,13,FALSE)</f>
        <v>64.492699999999999</v>
      </c>
      <c r="I743" s="9">
        <f>VLOOKUP(A743,Base_Insee_Logts_2023!A:N,14,FALSE)</f>
        <v>109.60366999999999</v>
      </c>
      <c r="J743" s="6">
        <v>2.2999999999999998</v>
      </c>
      <c r="K743" s="10">
        <f t="shared" si="22"/>
        <v>0.96928618410540268</v>
      </c>
      <c r="L743" s="7">
        <f t="shared" si="23"/>
        <v>1.7625738462777019</v>
      </c>
    </row>
    <row r="744" spans="1:12" s="5" customFormat="1" x14ac:dyDescent="0.25">
      <c r="A744" s="8">
        <v>78561</v>
      </c>
      <c r="B744" s="5" t="s">
        <v>557</v>
      </c>
      <c r="C744" s="5" t="s">
        <v>783</v>
      </c>
      <c r="D744" t="s">
        <v>623</v>
      </c>
      <c r="E744" t="s">
        <v>1389</v>
      </c>
      <c r="F744" s="9">
        <f>VLOOKUP(A744,Base_Insee_Logts_2023!A:N,10,FALSE)</f>
        <v>172.34493000000001</v>
      </c>
      <c r="G744" s="9">
        <f>VLOOKUP(A744,Base_Insee_Logts_2023!A:N,12,FALSE)</f>
        <v>166.4211</v>
      </c>
      <c r="H744" s="9">
        <f>VLOOKUP(A744,Base_Insee_Logts_2023!A:N,13,FALSE)</f>
        <v>43.869250000000001</v>
      </c>
      <c r="I744" s="9">
        <f>VLOOKUP(A744,Base_Insee_Logts_2023!A:N,14,FALSE)</f>
        <v>122.55185</v>
      </c>
      <c r="J744" s="6">
        <v>2.2999999999999998</v>
      </c>
      <c r="K744" s="10">
        <f t="shared" si="22"/>
        <v>0.96562805763998971</v>
      </c>
      <c r="L744" s="7">
        <f t="shared" si="23"/>
        <v>1.8900382216059388</v>
      </c>
    </row>
    <row r="745" spans="1:12" s="5" customFormat="1" x14ac:dyDescent="0.25">
      <c r="A745" s="8">
        <v>78562</v>
      </c>
      <c r="B745" s="5" t="s">
        <v>557</v>
      </c>
      <c r="C745" s="5" t="s">
        <v>784</v>
      </c>
      <c r="D745" t="s">
        <v>559</v>
      </c>
      <c r="E745" t="s">
        <v>1389</v>
      </c>
      <c r="F745" s="9">
        <f>VLOOKUP(A745,Base_Insee_Logts_2023!A:N,10,FALSE)</f>
        <v>600.77763000000004</v>
      </c>
      <c r="G745" s="9">
        <f>VLOOKUP(A745,Base_Insee_Logts_2023!A:N,12,FALSE)</f>
        <v>580.90673000000004</v>
      </c>
      <c r="H745" s="9">
        <f>VLOOKUP(A745,Base_Insee_Logts_2023!A:N,13,FALSE)</f>
        <v>229.12405999999999</v>
      </c>
      <c r="I745" s="9">
        <f>VLOOKUP(A745,Base_Insee_Logts_2023!A:N,14,FALSE)</f>
        <v>351.78267</v>
      </c>
      <c r="J745" s="6">
        <v>2.2999999999999998</v>
      </c>
      <c r="K745" s="10">
        <f t="shared" si="22"/>
        <v>0.9669247005751529</v>
      </c>
      <c r="L745" s="7">
        <f t="shared" si="23"/>
        <v>1.728133920365843</v>
      </c>
    </row>
    <row r="746" spans="1:12" s="5" customFormat="1" x14ac:dyDescent="0.25">
      <c r="A746" s="8">
        <v>78564</v>
      </c>
      <c r="B746" s="5" t="s">
        <v>557</v>
      </c>
      <c r="C746" s="5" t="s">
        <v>785</v>
      </c>
      <c r="D746" t="s">
        <v>559</v>
      </c>
      <c r="E746" t="s">
        <v>1389</v>
      </c>
      <c r="F746" s="9">
        <f>VLOOKUP(A746,Base_Insee_Logts_2023!A:N,10,FALSE)</f>
        <v>272.43716000000001</v>
      </c>
      <c r="G746" s="9">
        <f>VLOOKUP(A746,Base_Insee_Logts_2023!A:N,12,FALSE)</f>
        <v>261.87617999999998</v>
      </c>
      <c r="H746" s="9">
        <f>VLOOKUP(A746,Base_Insee_Logts_2023!A:N,13,FALSE)</f>
        <v>107.11078000000001</v>
      </c>
      <c r="I746" s="9">
        <f>VLOOKUP(A746,Base_Insee_Logts_2023!A:N,14,FALSE)</f>
        <v>154.7654</v>
      </c>
      <c r="J746" s="6">
        <v>2.2999999999999998</v>
      </c>
      <c r="K746" s="10">
        <f t="shared" si="22"/>
        <v>0.96123517070872411</v>
      </c>
      <c r="L746" s="7">
        <f t="shared" si="23"/>
        <v>1.6997358216478251</v>
      </c>
    </row>
    <row r="747" spans="1:12" s="5" customFormat="1" x14ac:dyDescent="0.25">
      <c r="A747" s="8">
        <v>78565</v>
      </c>
      <c r="B747" s="5" t="s">
        <v>557</v>
      </c>
      <c r="C747" s="5" t="s">
        <v>451</v>
      </c>
      <c r="D747" t="s">
        <v>563</v>
      </c>
      <c r="E747" t="s">
        <v>1389</v>
      </c>
      <c r="F747" s="9">
        <f>VLOOKUP(A747,Base_Insee_Logts_2023!A:N,10,FALSE)</f>
        <v>128.83618999999999</v>
      </c>
      <c r="G747" s="9">
        <f>VLOOKUP(A747,Base_Insee_Logts_2023!A:N,12,FALSE)</f>
        <v>123.75181000000001</v>
      </c>
      <c r="H747" s="9">
        <f>VLOOKUP(A747,Base_Insee_Logts_2023!A:N,13,FALSE)</f>
        <v>37.580449999999999</v>
      </c>
      <c r="I747" s="9">
        <f>VLOOKUP(A747,Base_Insee_Logts_2023!A:N,14,FALSE)</f>
        <v>86.171360000000007</v>
      </c>
      <c r="J747" s="6">
        <v>2.2999999999999998</v>
      </c>
      <c r="K747" s="10">
        <f t="shared" si="22"/>
        <v>0.96053608850122019</v>
      </c>
      <c r="L747" s="7">
        <f t="shared" si="23"/>
        <v>1.8300337661335688</v>
      </c>
    </row>
    <row r="748" spans="1:12" s="5" customFormat="1" x14ac:dyDescent="0.25">
      <c r="A748" s="8">
        <v>78567</v>
      </c>
      <c r="B748" s="5" t="s">
        <v>557</v>
      </c>
      <c r="C748" s="5" t="s">
        <v>786</v>
      </c>
      <c r="D748" t="s">
        <v>561</v>
      </c>
      <c r="E748" t="s">
        <v>1389</v>
      </c>
      <c r="F748" s="9">
        <f>VLOOKUP(A748,Base_Insee_Logts_2023!A:N,10,FALSE)</f>
        <v>389.71695</v>
      </c>
      <c r="G748" s="9">
        <f>VLOOKUP(A748,Base_Insee_Logts_2023!A:N,12,FALSE)</f>
        <v>380.05309</v>
      </c>
      <c r="H748" s="9">
        <f>VLOOKUP(A748,Base_Insee_Logts_2023!A:N,13,FALSE)</f>
        <v>150.07315</v>
      </c>
      <c r="I748" s="9">
        <f>VLOOKUP(A748,Base_Insee_Logts_2023!A:N,14,FALSE)</f>
        <v>229.97995</v>
      </c>
      <c r="J748" s="6">
        <v>2.2999999999999998</v>
      </c>
      <c r="K748" s="10">
        <f t="shared" si="22"/>
        <v>0.97520287480439327</v>
      </c>
      <c r="L748" s="7">
        <f t="shared" si="23"/>
        <v>1.7423595124615443</v>
      </c>
    </row>
    <row r="749" spans="1:12" s="5" customFormat="1" x14ac:dyDescent="0.25">
      <c r="A749" s="8">
        <v>78569</v>
      </c>
      <c r="B749" s="5" t="s">
        <v>557</v>
      </c>
      <c r="C749" s="5" t="s">
        <v>787</v>
      </c>
      <c r="D749" t="s">
        <v>559</v>
      </c>
      <c r="E749" t="s">
        <v>1389</v>
      </c>
      <c r="F749" s="9">
        <f>VLOOKUP(A749,Base_Insee_Logts_2023!A:N,10,FALSE)</f>
        <v>352.83251000000001</v>
      </c>
      <c r="G749" s="9">
        <f>VLOOKUP(A749,Base_Insee_Logts_2023!A:N,12,FALSE)</f>
        <v>335.72149000000002</v>
      </c>
      <c r="H749" s="9">
        <f>VLOOKUP(A749,Base_Insee_Logts_2023!A:N,13,FALSE)</f>
        <v>137.40431000000001</v>
      </c>
      <c r="I749" s="9">
        <f>VLOOKUP(A749,Base_Insee_Logts_2023!A:N,14,FALSE)</f>
        <v>198.31719000000001</v>
      </c>
      <c r="J749" s="6">
        <v>2.2999999999999998</v>
      </c>
      <c r="K749" s="10">
        <f t="shared" si="22"/>
        <v>0.95150384526641263</v>
      </c>
      <c r="L749" s="7">
        <f t="shared" si="23"/>
        <v>1.6821971620472271</v>
      </c>
    </row>
    <row r="750" spans="1:12" s="5" customFormat="1" x14ac:dyDescent="0.25">
      <c r="A750" s="8">
        <v>78571</v>
      </c>
      <c r="B750" s="5" t="s">
        <v>557</v>
      </c>
      <c r="C750" s="5" t="s">
        <v>788</v>
      </c>
      <c r="D750" t="s">
        <v>569</v>
      </c>
      <c r="E750" t="s">
        <v>1390</v>
      </c>
      <c r="F750" s="9">
        <f>VLOOKUP(A750,Base_Insee_Logts_2023!A:N,10,FALSE)</f>
        <v>1933.6823999999999</v>
      </c>
      <c r="G750" s="9">
        <f>VLOOKUP(A750,Base_Insee_Logts_2023!A:N,12,FALSE)</f>
        <v>1863.0056300000001</v>
      </c>
      <c r="H750" s="9">
        <f>VLOOKUP(A750,Base_Insee_Logts_2023!A:N,13,FALSE)</f>
        <v>668.33307000000002</v>
      </c>
      <c r="I750" s="9">
        <f>VLOOKUP(A750,Base_Insee_Logts_2023!A:N,14,FALSE)</f>
        <v>1194.67256</v>
      </c>
      <c r="J750" s="6">
        <v>2.2999999999999998</v>
      </c>
      <c r="K750" s="10">
        <f t="shared" si="22"/>
        <v>0.96344964922884968</v>
      </c>
      <c r="L750" s="7">
        <f t="shared" si="23"/>
        <v>1.7666189432142527</v>
      </c>
    </row>
    <row r="751" spans="1:12" s="5" customFormat="1" x14ac:dyDescent="0.25">
      <c r="A751" s="8">
        <v>78575</v>
      </c>
      <c r="B751" s="5" t="s">
        <v>557</v>
      </c>
      <c r="C751" s="5" t="s">
        <v>789</v>
      </c>
      <c r="D751" t="s">
        <v>623</v>
      </c>
      <c r="E751" t="s">
        <v>1392</v>
      </c>
      <c r="F751" s="9">
        <f>VLOOKUP(A751,Base_Insee_Logts_2023!A:N,10,FALSE)</f>
        <v>3169</v>
      </c>
      <c r="G751" s="9">
        <f>VLOOKUP(A751,Base_Insee_Logts_2023!A:N,12,FALSE)</f>
        <v>2873</v>
      </c>
      <c r="H751" s="9">
        <f>VLOOKUP(A751,Base_Insee_Logts_2023!A:N,13,FALSE)</f>
        <v>1424</v>
      </c>
      <c r="I751" s="9">
        <f>VLOOKUP(A751,Base_Insee_Logts_2023!A:N,14,FALSE)</f>
        <v>1449</v>
      </c>
      <c r="J751" s="6">
        <v>2.2000000000000002</v>
      </c>
      <c r="K751" s="10">
        <f t="shared" si="22"/>
        <v>0.90659514042284628</v>
      </c>
      <c r="L751" s="7">
        <f t="shared" si="23"/>
        <v>1.4552855790470181</v>
      </c>
    </row>
    <row r="752" spans="1:12" s="5" customFormat="1" x14ac:dyDescent="0.25">
      <c r="A752" s="8">
        <v>78576</v>
      </c>
      <c r="B752" s="5" t="s">
        <v>557</v>
      </c>
      <c r="C752" s="5" t="s">
        <v>790</v>
      </c>
      <c r="D752" t="s">
        <v>577</v>
      </c>
      <c r="E752" t="s">
        <v>1389</v>
      </c>
      <c r="F752" s="9">
        <f>VLOOKUP(A752,Base_Insee_Logts_2023!A:N,10,FALSE)</f>
        <v>688.78583000000003</v>
      </c>
      <c r="G752" s="9">
        <f>VLOOKUP(A752,Base_Insee_Logts_2023!A:N,12,FALSE)</f>
        <v>671.58168000000001</v>
      </c>
      <c r="H752" s="9">
        <f>VLOOKUP(A752,Base_Insee_Logts_2023!A:N,13,FALSE)</f>
        <v>228.00542999999999</v>
      </c>
      <c r="I752" s="9">
        <f>VLOOKUP(A752,Base_Insee_Logts_2023!A:N,14,FALSE)</f>
        <v>443.57625000000002</v>
      </c>
      <c r="J752" s="6">
        <v>2.2999999999999998</v>
      </c>
      <c r="K752" s="10">
        <f t="shared" si="22"/>
        <v>0.97502249719626199</v>
      </c>
      <c r="L752" s="7">
        <f t="shared" si="23"/>
        <v>1.8122190536352931</v>
      </c>
    </row>
    <row r="753" spans="1:12" s="5" customFormat="1" x14ac:dyDescent="0.25">
      <c r="A753" s="8">
        <v>78586</v>
      </c>
      <c r="B753" s="5" t="s">
        <v>557</v>
      </c>
      <c r="C753" s="5" t="s">
        <v>791</v>
      </c>
      <c r="D753" t="s">
        <v>565</v>
      </c>
      <c r="E753" t="s">
        <v>1393</v>
      </c>
      <c r="F753" s="9">
        <f>VLOOKUP(A753,Base_Insee_Logts_2023!A:N,10,FALSE)</f>
        <v>21956.26669</v>
      </c>
      <c r="G753" s="9">
        <f>VLOOKUP(A753,Base_Insee_Logts_2023!A:N,12,FALSE)</f>
        <v>16707.378580000001</v>
      </c>
      <c r="H753" s="9">
        <f>VLOOKUP(A753,Base_Insee_Logts_2023!A:N,13,FALSE)</f>
        <v>11555.973969999999</v>
      </c>
      <c r="I753" s="9">
        <f>VLOOKUP(A753,Base_Insee_Logts_2023!A:N,14,FALSE)</f>
        <v>5151.4046099999996</v>
      </c>
      <c r="J753" s="6">
        <v>2.1</v>
      </c>
      <c r="K753" s="10">
        <f t="shared" si="22"/>
        <v>0.76093895268676937</v>
      </c>
      <c r="L753" s="7">
        <f t="shared" si="23"/>
        <v>1.0190222211679647</v>
      </c>
    </row>
    <row r="754" spans="1:12" s="5" customFormat="1" x14ac:dyDescent="0.25">
      <c r="A754" s="8">
        <v>78588</v>
      </c>
      <c r="B754" s="5" t="s">
        <v>557</v>
      </c>
      <c r="C754" s="5" t="s">
        <v>792</v>
      </c>
      <c r="D754" t="s">
        <v>577</v>
      </c>
      <c r="E754" t="s">
        <v>1389</v>
      </c>
      <c r="F754" s="9">
        <f>VLOOKUP(A754,Base_Insee_Logts_2023!A:N,10,FALSE)</f>
        <v>373.73696999999999</v>
      </c>
      <c r="G754" s="9">
        <f>VLOOKUP(A754,Base_Insee_Logts_2023!A:N,12,FALSE)</f>
        <v>361.93194</v>
      </c>
      <c r="H754" s="9">
        <f>VLOOKUP(A754,Base_Insee_Logts_2023!A:N,13,FALSE)</f>
        <v>141.83840000000001</v>
      </c>
      <c r="I754" s="9">
        <f>VLOOKUP(A754,Base_Insee_Logts_2023!A:N,14,FALSE)</f>
        <v>220.09352999999999</v>
      </c>
      <c r="J754" s="6">
        <v>2.2999999999999998</v>
      </c>
      <c r="K754" s="10">
        <f t="shared" si="22"/>
        <v>0.96841353425645849</v>
      </c>
      <c r="L754" s="7">
        <f t="shared" si="23"/>
        <v>1.7339829104945117</v>
      </c>
    </row>
    <row r="755" spans="1:12" s="5" customFormat="1" x14ac:dyDescent="0.25">
      <c r="A755" s="8">
        <v>78590</v>
      </c>
      <c r="B755" s="5" t="s">
        <v>557</v>
      </c>
      <c r="C755" s="5" t="s">
        <v>793</v>
      </c>
      <c r="D755" t="s">
        <v>623</v>
      </c>
      <c r="E755" t="s">
        <v>1389</v>
      </c>
      <c r="F755" s="9">
        <f>VLOOKUP(A755,Base_Insee_Logts_2023!A:N,10,FALSE)</f>
        <v>229.07902999999999</v>
      </c>
      <c r="G755" s="9">
        <f>VLOOKUP(A755,Base_Insee_Logts_2023!A:N,12,FALSE)</f>
        <v>221.75149999999999</v>
      </c>
      <c r="H755" s="9">
        <f>VLOOKUP(A755,Base_Insee_Logts_2023!A:N,13,FALSE)</f>
        <v>88.394769999999994</v>
      </c>
      <c r="I755" s="9">
        <f>VLOOKUP(A755,Base_Insee_Logts_2023!A:N,14,FALSE)</f>
        <v>133.35673</v>
      </c>
      <c r="J755" s="6">
        <v>2.2999999999999998</v>
      </c>
      <c r="K755" s="10">
        <f t="shared" si="22"/>
        <v>0.96801309137724223</v>
      </c>
      <c r="L755" s="7">
        <f t="shared" si="23"/>
        <v>1.7247988565343584</v>
      </c>
    </row>
    <row r="756" spans="1:12" s="5" customFormat="1" x14ac:dyDescent="0.25">
      <c r="A756" s="8">
        <v>78591</v>
      </c>
      <c r="B756" s="5" t="s">
        <v>557</v>
      </c>
      <c r="C756" s="5" t="s">
        <v>794</v>
      </c>
      <c r="D756" t="s">
        <v>563</v>
      </c>
      <c r="E756" t="s">
        <v>1390</v>
      </c>
      <c r="F756" s="9">
        <f>VLOOKUP(A756,Base_Insee_Logts_2023!A:N,10,FALSE)</f>
        <v>883.59568000000002</v>
      </c>
      <c r="G756" s="9">
        <f>VLOOKUP(A756,Base_Insee_Logts_2023!A:N,12,FALSE)</f>
        <v>826.69753000000003</v>
      </c>
      <c r="H756" s="9">
        <f>VLOOKUP(A756,Base_Insee_Logts_2023!A:N,13,FALSE)</f>
        <v>366.44891999999999</v>
      </c>
      <c r="I756" s="9">
        <f>VLOOKUP(A756,Base_Insee_Logts_2023!A:N,14,FALSE)</f>
        <v>460.24860999999999</v>
      </c>
      <c r="J756" s="6">
        <v>2.2999999999999998</v>
      </c>
      <c r="K756" s="10">
        <f t="shared" si="22"/>
        <v>0.93560612473795712</v>
      </c>
      <c r="L756" s="7">
        <f t="shared" si="23"/>
        <v>1.6127520259039743</v>
      </c>
    </row>
    <row r="757" spans="1:12" s="5" customFormat="1" x14ac:dyDescent="0.25">
      <c r="A757" s="8">
        <v>78597</v>
      </c>
      <c r="B757" s="5" t="s">
        <v>557</v>
      </c>
      <c r="C757" s="5" t="s">
        <v>795</v>
      </c>
      <c r="D757" t="s">
        <v>561</v>
      </c>
      <c r="E757" t="s">
        <v>1389</v>
      </c>
      <c r="F757" s="9">
        <f>VLOOKUP(A757,Base_Insee_Logts_2023!A:N,10,FALSE)</f>
        <v>267.03534000000002</v>
      </c>
      <c r="G757" s="9">
        <f>VLOOKUP(A757,Base_Insee_Logts_2023!A:N,12,FALSE)</f>
        <v>258.77996999999999</v>
      </c>
      <c r="H757" s="9">
        <f>VLOOKUP(A757,Base_Insee_Logts_2023!A:N,13,FALSE)</f>
        <v>96.6982</v>
      </c>
      <c r="I757" s="9">
        <f>VLOOKUP(A757,Base_Insee_Logts_2023!A:N,14,FALSE)</f>
        <v>162.08177000000001</v>
      </c>
      <c r="J757" s="6">
        <v>2.2999999999999998</v>
      </c>
      <c r="K757" s="10">
        <f t="shared" si="22"/>
        <v>0.96908510311781193</v>
      </c>
      <c r="L757" s="7">
        <f t="shared" si="23"/>
        <v>1.7581428398203771</v>
      </c>
    </row>
    <row r="758" spans="1:12" s="5" customFormat="1" x14ac:dyDescent="0.25">
      <c r="A758" s="8">
        <v>78601</v>
      </c>
      <c r="B758" s="5" t="s">
        <v>557</v>
      </c>
      <c r="C758" s="5" t="s">
        <v>796</v>
      </c>
      <c r="D758" t="s">
        <v>559</v>
      </c>
      <c r="E758" t="s">
        <v>1389</v>
      </c>
      <c r="F758" s="9">
        <f>VLOOKUP(A758,Base_Insee_Logts_2023!A:N,10,FALSE)</f>
        <v>685.95528999999999</v>
      </c>
      <c r="G758" s="9">
        <f>VLOOKUP(A758,Base_Insee_Logts_2023!A:N,12,FALSE)</f>
        <v>666.53716999999995</v>
      </c>
      <c r="H758" s="9">
        <f>VLOOKUP(A758,Base_Insee_Logts_2023!A:N,13,FALSE)</f>
        <v>268.19977999999998</v>
      </c>
      <c r="I758" s="9">
        <f>VLOOKUP(A758,Base_Insee_Logts_2023!A:N,14,FALSE)</f>
        <v>398.33739000000003</v>
      </c>
      <c r="J758" s="6">
        <v>2.2999999999999998</v>
      </c>
      <c r="K758" s="10">
        <f t="shared" si="22"/>
        <v>0.97169185764279176</v>
      </c>
      <c r="L758" s="7">
        <f t="shared" si="23"/>
        <v>1.7266078332889596</v>
      </c>
    </row>
    <row r="759" spans="1:12" s="5" customFormat="1" x14ac:dyDescent="0.25">
      <c r="A759" s="8">
        <v>78605</v>
      </c>
      <c r="B759" s="5" t="s">
        <v>557</v>
      </c>
      <c r="C759" s="5" t="s">
        <v>797</v>
      </c>
      <c r="D759" t="s">
        <v>563</v>
      </c>
      <c r="E759" t="s">
        <v>1389</v>
      </c>
      <c r="F759" s="9">
        <f>VLOOKUP(A759,Base_Insee_Logts_2023!A:N,10,FALSE)</f>
        <v>463.05441999999999</v>
      </c>
      <c r="G759" s="9">
        <f>VLOOKUP(A759,Base_Insee_Logts_2023!A:N,12,FALSE)</f>
        <v>449.63466</v>
      </c>
      <c r="H759" s="9">
        <f>VLOOKUP(A759,Base_Insee_Logts_2023!A:N,13,FALSE)</f>
        <v>179.83851999999999</v>
      </c>
      <c r="I759" s="9">
        <f>VLOOKUP(A759,Base_Insee_Logts_2023!A:N,14,FALSE)</f>
        <v>269.79613999999998</v>
      </c>
      <c r="J759" s="6">
        <v>2.2999999999999998</v>
      </c>
      <c r="K759" s="10">
        <f t="shared" si="22"/>
        <v>0.97101904350680857</v>
      </c>
      <c r="L759" s="7">
        <f t="shared" si="23"/>
        <v>1.7284569748842908</v>
      </c>
    </row>
    <row r="760" spans="1:12" s="5" customFormat="1" x14ac:dyDescent="0.25">
      <c r="A760" s="8">
        <v>78606</v>
      </c>
      <c r="B760" s="5" t="s">
        <v>557</v>
      </c>
      <c r="C760" s="5" t="s">
        <v>798</v>
      </c>
      <c r="D760" t="s">
        <v>563</v>
      </c>
      <c r="E760" t="s">
        <v>1389</v>
      </c>
      <c r="F760" s="9">
        <f>VLOOKUP(A760,Base_Insee_Logts_2023!A:N,10,FALSE)</f>
        <v>15.41667</v>
      </c>
      <c r="G760" s="9">
        <f>VLOOKUP(A760,Base_Insee_Logts_2023!A:N,12,FALSE)</f>
        <v>15.41667</v>
      </c>
      <c r="H760" s="9">
        <f>VLOOKUP(A760,Base_Insee_Logts_2023!A:N,13,FALSE)</f>
        <v>4.11111</v>
      </c>
      <c r="I760" s="9">
        <f>VLOOKUP(A760,Base_Insee_Logts_2023!A:N,14,FALSE)</f>
        <v>11.30556</v>
      </c>
      <c r="J760" s="6">
        <v>2.2999999999999998</v>
      </c>
      <c r="K760" s="10">
        <f t="shared" si="22"/>
        <v>1</v>
      </c>
      <c r="L760" s="7">
        <f t="shared" si="23"/>
        <v>1.9533335019819456</v>
      </c>
    </row>
    <row r="761" spans="1:12" s="5" customFormat="1" x14ac:dyDescent="0.25">
      <c r="A761" s="8">
        <v>78608</v>
      </c>
      <c r="B761" s="5" t="s">
        <v>557</v>
      </c>
      <c r="C761" s="5" t="s">
        <v>799</v>
      </c>
      <c r="D761" t="s">
        <v>561</v>
      </c>
      <c r="E761" t="s">
        <v>1389</v>
      </c>
      <c r="F761" s="9">
        <f>VLOOKUP(A761,Base_Insee_Logts_2023!A:N,10,FALSE)</f>
        <v>52.910339999999998</v>
      </c>
      <c r="G761" s="9">
        <f>VLOOKUP(A761,Base_Insee_Logts_2023!A:N,12,FALSE)</f>
        <v>51.965519999999998</v>
      </c>
      <c r="H761" s="9">
        <f>VLOOKUP(A761,Base_Insee_Logts_2023!A:N,13,FALSE)</f>
        <v>17.006900000000002</v>
      </c>
      <c r="I761" s="9">
        <f>VLOOKUP(A761,Base_Insee_Logts_2023!A:N,14,FALSE)</f>
        <v>34.958620000000003</v>
      </c>
      <c r="J761" s="6">
        <v>2.2999999999999998</v>
      </c>
      <c r="K761" s="10">
        <f t="shared" si="22"/>
        <v>0.982142998892088</v>
      </c>
      <c r="L761" s="7">
        <f t="shared" si="23"/>
        <v>1.8410716317453262</v>
      </c>
    </row>
    <row r="762" spans="1:12" s="5" customFormat="1" x14ac:dyDescent="0.25">
      <c r="A762" s="8">
        <v>78609</v>
      </c>
      <c r="B762" s="5" t="s">
        <v>557</v>
      </c>
      <c r="C762" s="5" t="s">
        <v>800</v>
      </c>
      <c r="D762" t="s">
        <v>561</v>
      </c>
      <c r="E762" t="s">
        <v>1392</v>
      </c>
      <c r="F762" s="9">
        <f>VLOOKUP(A762,Base_Insee_Logts_2023!A:N,10,FALSE)</f>
        <v>371.89370000000002</v>
      </c>
      <c r="G762" s="9">
        <f>VLOOKUP(A762,Base_Insee_Logts_2023!A:N,12,FALSE)</f>
        <v>365.76242999999999</v>
      </c>
      <c r="H762" s="9">
        <f>VLOOKUP(A762,Base_Insee_Logts_2023!A:N,13,FALSE)</f>
        <v>105.10890000000001</v>
      </c>
      <c r="I762" s="9">
        <f>VLOOKUP(A762,Base_Insee_Logts_2023!A:N,14,FALSE)</f>
        <v>260.65352000000001</v>
      </c>
      <c r="J762" s="6">
        <v>2.2000000000000002</v>
      </c>
      <c r="K762" s="10">
        <f t="shared" si="22"/>
        <v>0.98351338030195179</v>
      </c>
      <c r="L762" s="7">
        <f t="shared" si="23"/>
        <v>1.824571494488882</v>
      </c>
    </row>
    <row r="763" spans="1:12" s="5" customFormat="1" x14ac:dyDescent="0.25">
      <c r="A763" s="8">
        <v>78615</v>
      </c>
      <c r="B763" s="5" t="s">
        <v>557</v>
      </c>
      <c r="C763" s="5" t="s">
        <v>801</v>
      </c>
      <c r="D763" t="s">
        <v>577</v>
      </c>
      <c r="E763" t="s">
        <v>1389</v>
      </c>
      <c r="F763" s="9">
        <f>VLOOKUP(A763,Base_Insee_Logts_2023!A:N,10,FALSE)</f>
        <v>370.26037000000002</v>
      </c>
      <c r="G763" s="9">
        <f>VLOOKUP(A763,Base_Insee_Logts_2023!A:N,12,FALSE)</f>
        <v>359.24898000000002</v>
      </c>
      <c r="H763" s="9">
        <f>VLOOKUP(A763,Base_Insee_Logts_2023!A:N,13,FALSE)</f>
        <v>137.38305</v>
      </c>
      <c r="I763" s="9">
        <f>VLOOKUP(A763,Base_Insee_Logts_2023!A:N,14,FALSE)</f>
        <v>221.86592999999999</v>
      </c>
      <c r="J763" s="6">
        <v>2.2999999999999998</v>
      </c>
      <c r="K763" s="10">
        <f t="shared" si="22"/>
        <v>0.97026041431331145</v>
      </c>
      <c r="L763" s="7">
        <f t="shared" si="23"/>
        <v>1.7492411866816855</v>
      </c>
    </row>
    <row r="764" spans="1:12" s="5" customFormat="1" x14ac:dyDescent="0.25">
      <c r="A764" s="8">
        <v>78616</v>
      </c>
      <c r="B764" s="5" t="s">
        <v>557</v>
      </c>
      <c r="C764" s="5" t="s">
        <v>802</v>
      </c>
      <c r="D764" t="s">
        <v>577</v>
      </c>
      <c r="E764" t="s">
        <v>1389</v>
      </c>
      <c r="F764" s="9">
        <f>VLOOKUP(A764,Base_Insee_Logts_2023!A:N,10,FALSE)</f>
        <v>585.58117000000004</v>
      </c>
      <c r="G764" s="9">
        <f>VLOOKUP(A764,Base_Insee_Logts_2023!A:N,12,FALSE)</f>
        <v>552.42241999999999</v>
      </c>
      <c r="H764" s="9">
        <f>VLOOKUP(A764,Base_Insee_Logts_2023!A:N,13,FALSE)</f>
        <v>235.08912000000001</v>
      </c>
      <c r="I764" s="9">
        <f>VLOOKUP(A764,Base_Insee_Logts_2023!A:N,14,FALSE)</f>
        <v>317.33330000000001</v>
      </c>
      <c r="J764" s="6">
        <v>2.2999999999999998</v>
      </c>
      <c r="K764" s="10">
        <f t="shared" si="22"/>
        <v>0.94337463071088834</v>
      </c>
      <c r="L764" s="7">
        <f t="shared" si="23"/>
        <v>1.647859868854731</v>
      </c>
    </row>
    <row r="765" spans="1:12" s="5" customFormat="1" x14ac:dyDescent="0.25">
      <c r="A765" s="8">
        <v>78618</v>
      </c>
      <c r="B765" s="5" t="s">
        <v>557</v>
      </c>
      <c r="C765" s="5" t="s">
        <v>803</v>
      </c>
      <c r="D765" t="s">
        <v>563</v>
      </c>
      <c r="E765" t="s">
        <v>1389</v>
      </c>
      <c r="F765" s="9">
        <f>VLOOKUP(A765,Base_Insee_Logts_2023!A:N,10,FALSE)</f>
        <v>208.60621</v>
      </c>
      <c r="G765" s="9">
        <f>VLOOKUP(A765,Base_Insee_Logts_2023!A:N,12,FALSE)</f>
        <v>197.08862999999999</v>
      </c>
      <c r="H765" s="9">
        <f>VLOOKUP(A765,Base_Insee_Logts_2023!A:N,13,FALSE)</f>
        <v>59.57893</v>
      </c>
      <c r="I765" s="9">
        <f>VLOOKUP(A765,Base_Insee_Logts_2023!A:N,14,FALSE)</f>
        <v>137.50970000000001</v>
      </c>
      <c r="J765" s="6">
        <v>2.2999999999999998</v>
      </c>
      <c r="K765" s="10">
        <f t="shared" si="22"/>
        <v>0.94478793320678223</v>
      </c>
      <c r="L765" s="7">
        <f t="shared" si="23"/>
        <v>1.8017260368231607</v>
      </c>
    </row>
    <row r="766" spans="1:12" s="5" customFormat="1" x14ac:dyDescent="0.25">
      <c r="A766" s="8">
        <v>78620</v>
      </c>
      <c r="B766" s="5" t="s">
        <v>557</v>
      </c>
      <c r="C766" s="5" t="s">
        <v>804</v>
      </c>
      <c r="D766" t="s">
        <v>580</v>
      </c>
      <c r="E766" t="s">
        <v>1389</v>
      </c>
      <c r="F766" s="9">
        <f>VLOOKUP(A766,Base_Insee_Logts_2023!A:N,10,FALSE)</f>
        <v>404.52859000000001</v>
      </c>
      <c r="G766" s="9">
        <f>VLOOKUP(A766,Base_Insee_Logts_2023!A:N,12,FALSE)</f>
        <v>393.85829999999999</v>
      </c>
      <c r="H766" s="9">
        <f>VLOOKUP(A766,Base_Insee_Logts_2023!A:N,13,FALSE)</f>
        <v>135.8141</v>
      </c>
      <c r="I766" s="9">
        <f>VLOOKUP(A766,Base_Insee_Logts_2023!A:N,14,FALSE)</f>
        <v>258.04419999999999</v>
      </c>
      <c r="J766" s="6">
        <v>2.2999999999999998</v>
      </c>
      <c r="K766" s="10">
        <f t="shared" si="22"/>
        <v>0.97362290264824047</v>
      </c>
      <c r="L766" s="7">
        <f t="shared" si="23"/>
        <v>1.8028781599836985</v>
      </c>
    </row>
    <row r="767" spans="1:12" s="5" customFormat="1" x14ac:dyDescent="0.25">
      <c r="A767" s="8">
        <v>78621</v>
      </c>
      <c r="B767" s="5" t="s">
        <v>557</v>
      </c>
      <c r="C767" s="5" t="s">
        <v>805</v>
      </c>
      <c r="D767" t="s">
        <v>628</v>
      </c>
      <c r="E767" t="s">
        <v>1392</v>
      </c>
      <c r="F767" s="9">
        <f>VLOOKUP(A767,Base_Insee_Logts_2023!A:N,10,FALSE)</f>
        <v>12817.59569</v>
      </c>
      <c r="G767" s="9">
        <f>VLOOKUP(A767,Base_Insee_Logts_2023!A:N,12,FALSE)</f>
        <v>9380.5987700000005</v>
      </c>
      <c r="H767" s="9">
        <f>VLOOKUP(A767,Base_Insee_Logts_2023!A:N,13,FALSE)</f>
        <v>6367.1340899999996</v>
      </c>
      <c r="I767" s="9">
        <f>VLOOKUP(A767,Base_Insee_Logts_2023!A:N,14,FALSE)</f>
        <v>3013.4646899999998</v>
      </c>
      <c r="J767" s="6">
        <v>2.2000000000000002</v>
      </c>
      <c r="K767" s="10">
        <f t="shared" si="22"/>
        <v>0.73185322714762591</v>
      </c>
      <c r="L767" s="7">
        <f t="shared" si="23"/>
        <v>1.013977716440204</v>
      </c>
    </row>
    <row r="768" spans="1:12" s="5" customFormat="1" x14ac:dyDescent="0.25">
      <c r="A768" s="8">
        <v>78623</v>
      </c>
      <c r="B768" s="5" t="s">
        <v>557</v>
      </c>
      <c r="C768" s="5" t="s">
        <v>806</v>
      </c>
      <c r="D768" t="s">
        <v>577</v>
      </c>
      <c r="E768" t="s">
        <v>1389</v>
      </c>
      <c r="F768" s="9">
        <f>VLOOKUP(A768,Base_Insee_Logts_2023!A:N,10,FALSE)</f>
        <v>366.05099000000001</v>
      </c>
      <c r="G768" s="9">
        <f>VLOOKUP(A768,Base_Insee_Logts_2023!A:N,12,FALSE)</f>
        <v>356.66163999999998</v>
      </c>
      <c r="H768" s="9">
        <f>VLOOKUP(A768,Base_Insee_Logts_2023!A:N,13,FALSE)</f>
        <v>152.19808</v>
      </c>
      <c r="I768" s="9">
        <f>VLOOKUP(A768,Base_Insee_Logts_2023!A:N,14,FALSE)</f>
        <v>204.46355</v>
      </c>
      <c r="J768" s="6">
        <v>2.2999999999999998</v>
      </c>
      <c r="K768" s="10">
        <f t="shared" si="22"/>
        <v>0.97434961178495916</v>
      </c>
      <c r="L768" s="7">
        <f t="shared" si="23"/>
        <v>1.7004850744974078</v>
      </c>
    </row>
    <row r="769" spans="1:12" s="5" customFormat="1" x14ac:dyDescent="0.25">
      <c r="A769" s="8">
        <v>78624</v>
      </c>
      <c r="B769" s="5" t="s">
        <v>557</v>
      </c>
      <c r="C769" s="5" t="s">
        <v>807</v>
      </c>
      <c r="D769" t="s">
        <v>561</v>
      </c>
      <c r="E769" t="s">
        <v>1392</v>
      </c>
      <c r="F769" s="9">
        <f>VLOOKUP(A769,Base_Insee_Logts_2023!A:N,10,FALSE)</f>
        <v>4973.4200700000001</v>
      </c>
      <c r="G769" s="9">
        <f>VLOOKUP(A769,Base_Insee_Logts_2023!A:N,12,FALSE)</f>
        <v>4496.6327099999999</v>
      </c>
      <c r="H769" s="9">
        <f>VLOOKUP(A769,Base_Insee_Logts_2023!A:N,13,FALSE)</f>
        <v>2384.1694900000002</v>
      </c>
      <c r="I769" s="9">
        <f>VLOOKUP(A769,Base_Insee_Logts_2023!A:N,14,FALSE)</f>
        <v>2112.4632200000001</v>
      </c>
      <c r="J769" s="6">
        <v>2.2000000000000002</v>
      </c>
      <c r="K769" s="10">
        <f t="shared" si="22"/>
        <v>0.90413289983767642</v>
      </c>
      <c r="L769" s="7">
        <f t="shared" si="23"/>
        <v>1.413833634607905</v>
      </c>
    </row>
    <row r="770" spans="1:12" s="5" customFormat="1" x14ac:dyDescent="0.25">
      <c r="A770" s="8">
        <v>78638</v>
      </c>
      <c r="B770" s="5" t="s">
        <v>557</v>
      </c>
      <c r="C770" s="5" t="s">
        <v>808</v>
      </c>
      <c r="D770" t="s">
        <v>561</v>
      </c>
      <c r="E770" t="s">
        <v>1392</v>
      </c>
      <c r="F770" s="9">
        <f>VLOOKUP(A770,Base_Insee_Logts_2023!A:N,10,FALSE)</f>
        <v>2051</v>
      </c>
      <c r="G770" s="9">
        <f>VLOOKUP(A770,Base_Insee_Logts_2023!A:N,12,FALSE)</f>
        <v>1864</v>
      </c>
      <c r="H770" s="9">
        <f>VLOOKUP(A770,Base_Insee_Logts_2023!A:N,13,FALSE)</f>
        <v>900</v>
      </c>
      <c r="I770" s="9">
        <f>VLOOKUP(A770,Base_Insee_Logts_2023!A:N,14,FALSE)</f>
        <v>964</v>
      </c>
      <c r="J770" s="6">
        <v>2.2000000000000002</v>
      </c>
      <c r="K770" s="10">
        <f t="shared" si="22"/>
        <v>0.90882496343247199</v>
      </c>
      <c r="L770" s="7">
        <f t="shared" si="23"/>
        <v>1.4728425158459288</v>
      </c>
    </row>
    <row r="771" spans="1:12" s="5" customFormat="1" x14ac:dyDescent="0.25">
      <c r="A771" s="8">
        <v>78640</v>
      </c>
      <c r="B771" s="5" t="s">
        <v>557</v>
      </c>
      <c r="C771" s="5" t="s">
        <v>809</v>
      </c>
      <c r="D771" t="s">
        <v>580</v>
      </c>
      <c r="E771" t="s">
        <v>1392</v>
      </c>
      <c r="F771" s="9">
        <f>VLOOKUP(A771,Base_Insee_Logts_2023!A:N,10,FALSE)</f>
        <v>10573.904329999999</v>
      </c>
      <c r="G771" s="9">
        <f>VLOOKUP(A771,Base_Insee_Logts_2023!A:N,12,FALSE)</f>
        <v>8356.2548000000006</v>
      </c>
      <c r="H771" s="9">
        <f>VLOOKUP(A771,Base_Insee_Logts_2023!A:N,13,FALSE)</f>
        <v>5587.0529100000003</v>
      </c>
      <c r="I771" s="9">
        <f>VLOOKUP(A771,Base_Insee_Logts_2023!A:N,14,FALSE)</f>
        <v>2769.2018899999998</v>
      </c>
      <c r="J771" s="6">
        <v>2.2000000000000002</v>
      </c>
      <c r="K771" s="10">
        <f t="shared" ref="K771:K834" si="24">G771/F771</f>
        <v>0.7902714587923646</v>
      </c>
      <c r="L771" s="7">
        <f t="shared" ref="L771:L834" si="25">(H771+I771*J771)/F771</f>
        <v>1.1045396954144753</v>
      </c>
    </row>
    <row r="772" spans="1:12" s="5" customFormat="1" x14ac:dyDescent="0.25">
      <c r="A772" s="8">
        <v>78642</v>
      </c>
      <c r="B772" s="5" t="s">
        <v>557</v>
      </c>
      <c r="C772" s="5" t="s">
        <v>810</v>
      </c>
      <c r="D772" t="s">
        <v>561</v>
      </c>
      <c r="E772" t="s">
        <v>1392</v>
      </c>
      <c r="F772" s="9">
        <f>VLOOKUP(A772,Base_Insee_Logts_2023!A:N,10,FALSE)</f>
        <v>6710.5892999999996</v>
      </c>
      <c r="G772" s="9">
        <f>VLOOKUP(A772,Base_Insee_Logts_2023!A:N,12,FALSE)</f>
        <v>5705.7906899999998</v>
      </c>
      <c r="H772" s="9">
        <f>VLOOKUP(A772,Base_Insee_Logts_2023!A:N,13,FALSE)</f>
        <v>3499.6193400000002</v>
      </c>
      <c r="I772" s="9">
        <f>VLOOKUP(A772,Base_Insee_Logts_2023!A:N,14,FALSE)</f>
        <v>2206.1713500000001</v>
      </c>
      <c r="J772" s="6">
        <v>2.2000000000000002</v>
      </c>
      <c r="K772" s="10">
        <f t="shared" si="24"/>
        <v>0.85026671055550962</v>
      </c>
      <c r="L772" s="7">
        <f t="shared" si="25"/>
        <v>1.2447783550097458</v>
      </c>
    </row>
    <row r="773" spans="1:12" s="5" customFormat="1" x14ac:dyDescent="0.25">
      <c r="A773" s="8">
        <v>78643</v>
      </c>
      <c r="B773" s="5" t="s">
        <v>557</v>
      </c>
      <c r="C773" s="5" t="s">
        <v>811</v>
      </c>
      <c r="D773" t="s">
        <v>561</v>
      </c>
      <c r="E773" t="s">
        <v>1392</v>
      </c>
      <c r="F773" s="9">
        <f>VLOOKUP(A773,Base_Insee_Logts_2023!A:N,10,FALSE)</f>
        <v>3561.45</v>
      </c>
      <c r="G773" s="9">
        <f>VLOOKUP(A773,Base_Insee_Logts_2023!A:N,12,FALSE)</f>
        <v>3094.1187199999999</v>
      </c>
      <c r="H773" s="9">
        <f>VLOOKUP(A773,Base_Insee_Logts_2023!A:N,13,FALSE)</f>
        <v>1612.11123</v>
      </c>
      <c r="I773" s="9">
        <f>VLOOKUP(A773,Base_Insee_Logts_2023!A:N,14,FALSE)</f>
        <v>1482.0074999999999</v>
      </c>
      <c r="J773" s="6">
        <v>2.2000000000000002</v>
      </c>
      <c r="K773" s="10">
        <f t="shared" si="24"/>
        <v>0.86878061463729661</v>
      </c>
      <c r="L773" s="7">
        <f t="shared" si="25"/>
        <v>1.3681303205155204</v>
      </c>
    </row>
    <row r="774" spans="1:12" s="5" customFormat="1" x14ac:dyDescent="0.25">
      <c r="A774" s="8">
        <v>78644</v>
      </c>
      <c r="B774" s="5" t="s">
        <v>557</v>
      </c>
      <c r="C774" s="5" t="s">
        <v>812</v>
      </c>
      <c r="D774" t="s">
        <v>628</v>
      </c>
      <c r="E774" t="s">
        <v>1392</v>
      </c>
      <c r="F774" s="9">
        <f>VLOOKUP(A774,Base_Insee_Logts_2023!A:N,10,FALSE)</f>
        <v>2407.69679</v>
      </c>
      <c r="G774" s="9">
        <f>VLOOKUP(A774,Base_Insee_Logts_2023!A:N,12,FALSE)</f>
        <v>1813.14699</v>
      </c>
      <c r="H774" s="9">
        <f>VLOOKUP(A774,Base_Insee_Logts_2023!A:N,13,FALSE)</f>
        <v>1225.96507</v>
      </c>
      <c r="I774" s="9">
        <f>VLOOKUP(A774,Base_Insee_Logts_2023!A:N,14,FALSE)</f>
        <v>587.18191000000002</v>
      </c>
      <c r="J774" s="6">
        <v>2.2000000000000002</v>
      </c>
      <c r="K774" s="10">
        <f t="shared" si="24"/>
        <v>0.75306284309994032</v>
      </c>
      <c r="L774" s="7">
        <f t="shared" si="25"/>
        <v>1.0457152588553313</v>
      </c>
    </row>
    <row r="775" spans="1:12" s="5" customFormat="1" x14ac:dyDescent="0.25">
      <c r="A775" s="8">
        <v>78646</v>
      </c>
      <c r="B775" s="5" t="s">
        <v>557</v>
      </c>
      <c r="C775" s="5" t="s">
        <v>813</v>
      </c>
      <c r="D775" t="s">
        <v>580</v>
      </c>
      <c r="E775" t="s">
        <v>1393</v>
      </c>
      <c r="F775" s="9">
        <f>VLOOKUP(A775,Base_Insee_Logts_2023!A:N,10,FALSE)</f>
        <v>37735.97954</v>
      </c>
      <c r="G775" s="9">
        <f>VLOOKUP(A775,Base_Insee_Logts_2023!A:N,12,FALSE)</f>
        <v>26886.425899999998</v>
      </c>
      <c r="H775" s="9">
        <f>VLOOKUP(A775,Base_Insee_Logts_2023!A:N,13,FALSE)</f>
        <v>19526.798849999999</v>
      </c>
      <c r="I775" s="9">
        <f>VLOOKUP(A775,Base_Insee_Logts_2023!A:N,14,FALSE)</f>
        <v>7359.6270599999998</v>
      </c>
      <c r="J775" s="6">
        <v>2.1</v>
      </c>
      <c r="K775" s="10">
        <f t="shared" si="24"/>
        <v>0.71248782270248179</v>
      </c>
      <c r="L775" s="7">
        <f t="shared" si="25"/>
        <v>0.92702020995424772</v>
      </c>
    </row>
    <row r="776" spans="1:12" s="5" customFormat="1" x14ac:dyDescent="0.25">
      <c r="A776" s="8">
        <v>78647</v>
      </c>
      <c r="B776" s="5" t="s">
        <v>557</v>
      </c>
      <c r="C776" s="5" t="s">
        <v>814</v>
      </c>
      <c r="D776" t="s">
        <v>561</v>
      </c>
      <c r="E776" t="s">
        <v>1391</v>
      </c>
      <c r="F776" s="9">
        <f>VLOOKUP(A776,Base_Insee_Logts_2023!A:N,10,FALSE)</f>
        <v>355</v>
      </c>
      <c r="G776" s="9">
        <f>VLOOKUP(A776,Base_Insee_Logts_2023!A:N,12,FALSE)</f>
        <v>342</v>
      </c>
      <c r="H776" s="9">
        <f>VLOOKUP(A776,Base_Insee_Logts_2023!A:N,13,FALSE)</f>
        <v>148</v>
      </c>
      <c r="I776" s="9">
        <f>VLOOKUP(A776,Base_Insee_Logts_2023!A:N,14,FALSE)</f>
        <v>194</v>
      </c>
      <c r="J776" s="6">
        <v>2.2000000000000002</v>
      </c>
      <c r="K776" s="10">
        <f t="shared" si="24"/>
        <v>0.96338028169014089</v>
      </c>
      <c r="L776" s="7">
        <f t="shared" si="25"/>
        <v>1.6191549295774648</v>
      </c>
    </row>
    <row r="777" spans="1:12" s="5" customFormat="1" x14ac:dyDescent="0.25">
      <c r="A777" s="8">
        <v>78650</v>
      </c>
      <c r="B777" s="5" t="s">
        <v>557</v>
      </c>
      <c r="C777" s="5" t="s">
        <v>815</v>
      </c>
      <c r="D777" t="s">
        <v>565</v>
      </c>
      <c r="E777" t="s">
        <v>1392</v>
      </c>
      <c r="F777" s="9">
        <f>VLOOKUP(A777,Base_Insee_Logts_2023!A:N,10,FALSE)</f>
        <v>6739.73837</v>
      </c>
      <c r="G777" s="9">
        <f>VLOOKUP(A777,Base_Insee_Logts_2023!A:N,12,FALSE)</f>
        <v>5495.1964900000003</v>
      </c>
      <c r="H777" s="9">
        <f>VLOOKUP(A777,Base_Insee_Logts_2023!A:N,13,FALSE)</f>
        <v>3478.49991</v>
      </c>
      <c r="I777" s="9">
        <f>VLOOKUP(A777,Base_Insee_Logts_2023!A:N,14,FALSE)</f>
        <v>2016.69659</v>
      </c>
      <c r="J777" s="6">
        <v>2.2000000000000002</v>
      </c>
      <c r="K777" s="10">
        <f t="shared" si="24"/>
        <v>0.81534270150014743</v>
      </c>
      <c r="L777" s="7">
        <f t="shared" si="25"/>
        <v>1.1744124138753476</v>
      </c>
    </row>
    <row r="778" spans="1:12" s="5" customFormat="1" x14ac:dyDescent="0.25">
      <c r="A778" s="8">
        <v>78653</v>
      </c>
      <c r="B778" s="5" t="s">
        <v>557</v>
      </c>
      <c r="C778" s="5" t="s">
        <v>816</v>
      </c>
      <c r="D778" t="s">
        <v>577</v>
      </c>
      <c r="E778" t="s">
        <v>1389</v>
      </c>
      <c r="F778" s="9">
        <f>VLOOKUP(A778,Base_Insee_Logts_2023!A:N,10,FALSE)</f>
        <v>161.89868999999999</v>
      </c>
      <c r="G778" s="9">
        <f>VLOOKUP(A778,Base_Insee_Logts_2023!A:N,12,FALSE)</f>
        <v>156.92899</v>
      </c>
      <c r="H778" s="9">
        <f>VLOOKUP(A778,Base_Insee_Logts_2023!A:N,13,FALSE)</f>
        <v>62.236330000000002</v>
      </c>
      <c r="I778" s="9">
        <f>VLOOKUP(A778,Base_Insee_Logts_2023!A:N,14,FALSE)</f>
        <v>94.692660000000004</v>
      </c>
      <c r="J778" s="6">
        <v>2.2999999999999998</v>
      </c>
      <c r="K778" s="10">
        <f t="shared" si="24"/>
        <v>0.96930364291397297</v>
      </c>
      <c r="L778" s="7">
        <f t="shared" si="25"/>
        <v>1.7296585166933718</v>
      </c>
    </row>
    <row r="779" spans="1:12" s="5" customFormat="1" x14ac:dyDescent="0.25">
      <c r="A779" s="8">
        <v>78655</v>
      </c>
      <c r="B779" s="5" t="s">
        <v>557</v>
      </c>
      <c r="C779" s="5" t="s">
        <v>817</v>
      </c>
      <c r="D779" t="s">
        <v>559</v>
      </c>
      <c r="E779" t="s">
        <v>1389</v>
      </c>
      <c r="F779" s="9">
        <f>VLOOKUP(A779,Base_Insee_Logts_2023!A:N,10,FALSE)</f>
        <v>288.74286000000001</v>
      </c>
      <c r="G779" s="9">
        <f>VLOOKUP(A779,Base_Insee_Logts_2023!A:N,12,FALSE)</f>
        <v>287.66291999999999</v>
      </c>
      <c r="H779" s="9">
        <f>VLOOKUP(A779,Base_Insee_Logts_2023!A:N,13,FALSE)</f>
        <v>107.27487000000001</v>
      </c>
      <c r="I779" s="9">
        <f>VLOOKUP(A779,Base_Insee_Logts_2023!A:N,14,FALSE)</f>
        <v>180.38806</v>
      </c>
      <c r="J779" s="6">
        <v>2.2999999999999998</v>
      </c>
      <c r="K779" s="10">
        <f t="shared" si="24"/>
        <v>0.9962598555683766</v>
      </c>
      <c r="L779" s="7">
        <f t="shared" si="25"/>
        <v>1.8084166929703471</v>
      </c>
    </row>
    <row r="780" spans="1:12" s="5" customFormat="1" x14ac:dyDescent="0.25">
      <c r="A780" s="8">
        <v>78668</v>
      </c>
      <c r="B780" s="5" t="s">
        <v>557</v>
      </c>
      <c r="C780" s="5" t="s">
        <v>818</v>
      </c>
      <c r="D780" t="s">
        <v>586</v>
      </c>
      <c r="E780" t="s">
        <v>1389</v>
      </c>
      <c r="F780" s="9">
        <f>VLOOKUP(A780,Base_Insee_Logts_2023!A:N,10,FALSE)</f>
        <v>260.56540000000001</v>
      </c>
      <c r="G780" s="9">
        <f>VLOOKUP(A780,Base_Insee_Logts_2023!A:N,12,FALSE)</f>
        <v>250.47944000000001</v>
      </c>
      <c r="H780" s="9">
        <f>VLOOKUP(A780,Base_Insee_Logts_2023!A:N,13,FALSE)</f>
        <v>76.585769999999997</v>
      </c>
      <c r="I780" s="9">
        <f>VLOOKUP(A780,Base_Insee_Logts_2023!A:N,14,FALSE)</f>
        <v>173.89366999999999</v>
      </c>
      <c r="J780" s="6">
        <v>2.2999999999999998</v>
      </c>
      <c r="K780" s="10">
        <f t="shared" si="24"/>
        <v>0.96129202112022549</v>
      </c>
      <c r="L780" s="7">
        <f t="shared" si="25"/>
        <v>1.8288737146221254</v>
      </c>
    </row>
    <row r="781" spans="1:12" s="5" customFormat="1" x14ac:dyDescent="0.25">
      <c r="A781" s="8">
        <v>78672</v>
      </c>
      <c r="B781" s="5" t="s">
        <v>557</v>
      </c>
      <c r="C781" s="5" t="s">
        <v>819</v>
      </c>
      <c r="D781" t="s">
        <v>561</v>
      </c>
      <c r="E781" t="s">
        <v>1392</v>
      </c>
      <c r="F781" s="9">
        <f>VLOOKUP(A781,Base_Insee_Logts_2023!A:N,10,FALSE)</f>
        <v>2448.7686699999999</v>
      </c>
      <c r="G781" s="9">
        <f>VLOOKUP(A781,Base_Insee_Logts_2023!A:N,12,FALSE)</f>
        <v>2252.54963</v>
      </c>
      <c r="H781" s="9">
        <f>VLOOKUP(A781,Base_Insee_Logts_2023!A:N,13,FALSE)</f>
        <v>1092.57961</v>
      </c>
      <c r="I781" s="9">
        <f>VLOOKUP(A781,Base_Insee_Logts_2023!A:N,14,FALSE)</f>
        <v>1159.97002</v>
      </c>
      <c r="J781" s="6">
        <v>2.2000000000000002</v>
      </c>
      <c r="K781" s="10">
        <f t="shared" si="24"/>
        <v>0.91987032405147529</v>
      </c>
      <c r="L781" s="7">
        <f t="shared" si="25"/>
        <v>1.4883045910580033</v>
      </c>
    </row>
    <row r="782" spans="1:12" s="5" customFormat="1" x14ac:dyDescent="0.25">
      <c r="A782" s="8">
        <v>78674</v>
      </c>
      <c r="B782" s="5" t="s">
        <v>557</v>
      </c>
      <c r="C782" s="5" t="s">
        <v>820</v>
      </c>
      <c r="D782" t="s">
        <v>628</v>
      </c>
      <c r="E782" t="s">
        <v>1392</v>
      </c>
      <c r="F782" s="9">
        <f>VLOOKUP(A782,Base_Insee_Logts_2023!A:N,10,FALSE)</f>
        <v>4740.8341099999998</v>
      </c>
      <c r="G782" s="9">
        <f>VLOOKUP(A782,Base_Insee_Logts_2023!A:N,12,FALSE)</f>
        <v>4367.4118399999998</v>
      </c>
      <c r="H782" s="9">
        <f>VLOOKUP(A782,Base_Insee_Logts_2023!A:N,13,FALSE)</f>
        <v>2156.17758</v>
      </c>
      <c r="I782" s="9">
        <f>VLOOKUP(A782,Base_Insee_Logts_2023!A:N,14,FALSE)</f>
        <v>2211.2342699999999</v>
      </c>
      <c r="J782" s="6">
        <v>2.2000000000000002</v>
      </c>
      <c r="K782" s="10">
        <f t="shared" si="24"/>
        <v>0.92123279124820501</v>
      </c>
      <c r="L782" s="7">
        <f t="shared" si="25"/>
        <v>1.4809404444653729</v>
      </c>
    </row>
    <row r="783" spans="1:12" s="5" customFormat="1" x14ac:dyDescent="0.25">
      <c r="A783" s="8">
        <v>78677</v>
      </c>
      <c r="B783" s="5" t="s">
        <v>557</v>
      </c>
      <c r="C783" s="5" t="s">
        <v>821</v>
      </c>
      <c r="D783" t="s">
        <v>563</v>
      </c>
      <c r="E783" t="s">
        <v>1389</v>
      </c>
      <c r="F783" s="9">
        <f>VLOOKUP(A783,Base_Insee_Logts_2023!A:N,10,FALSE)</f>
        <v>213.52687</v>
      </c>
      <c r="G783" s="9">
        <f>VLOOKUP(A783,Base_Insee_Logts_2023!A:N,12,FALSE)</f>
        <v>208.87542999999999</v>
      </c>
      <c r="H783" s="9">
        <f>VLOOKUP(A783,Base_Insee_Logts_2023!A:N,13,FALSE)</f>
        <v>64.848150000000004</v>
      </c>
      <c r="I783" s="9">
        <f>VLOOKUP(A783,Base_Insee_Logts_2023!A:N,14,FALSE)</f>
        <v>144.02728999999999</v>
      </c>
      <c r="J783" s="6">
        <v>2.2999999999999998</v>
      </c>
      <c r="K783" s="10">
        <f t="shared" si="24"/>
        <v>0.97821613738823587</v>
      </c>
      <c r="L783" s="7">
        <f t="shared" si="25"/>
        <v>1.8550869827296208</v>
      </c>
    </row>
    <row r="784" spans="1:12" s="5" customFormat="1" x14ac:dyDescent="0.25">
      <c r="A784" s="8">
        <v>78681</v>
      </c>
      <c r="B784" s="5" t="s">
        <v>557</v>
      </c>
      <c r="C784" s="5" t="s">
        <v>822</v>
      </c>
      <c r="D784" t="s">
        <v>577</v>
      </c>
      <c r="E784" t="s">
        <v>1389</v>
      </c>
      <c r="F784" s="9">
        <f>VLOOKUP(A784,Base_Insee_Logts_2023!A:N,10,FALSE)</f>
        <v>336</v>
      </c>
      <c r="G784" s="9">
        <f>VLOOKUP(A784,Base_Insee_Logts_2023!A:N,12,FALSE)</f>
        <v>334</v>
      </c>
      <c r="H784" s="9">
        <f>VLOOKUP(A784,Base_Insee_Logts_2023!A:N,13,FALSE)</f>
        <v>113</v>
      </c>
      <c r="I784" s="9">
        <f>VLOOKUP(A784,Base_Insee_Logts_2023!A:N,14,FALSE)</f>
        <v>221</v>
      </c>
      <c r="J784" s="6">
        <v>2.2999999999999998</v>
      </c>
      <c r="K784" s="10">
        <f t="shared" si="24"/>
        <v>0.99404761904761907</v>
      </c>
      <c r="L784" s="7">
        <f t="shared" si="25"/>
        <v>1.8491071428571426</v>
      </c>
    </row>
    <row r="785" spans="1:12" s="5" customFormat="1" x14ac:dyDescent="0.25">
      <c r="A785" s="8">
        <v>78683</v>
      </c>
      <c r="B785" s="5" t="s">
        <v>557</v>
      </c>
      <c r="C785" s="5" t="s">
        <v>823</v>
      </c>
      <c r="D785" t="s">
        <v>577</v>
      </c>
      <c r="E785" t="s">
        <v>1392</v>
      </c>
      <c r="F785" s="9">
        <f>VLOOKUP(A785,Base_Insee_Logts_2023!A:N,10,FALSE)</f>
        <v>1366</v>
      </c>
      <c r="G785" s="9">
        <f>VLOOKUP(A785,Base_Insee_Logts_2023!A:N,12,FALSE)</f>
        <v>1311</v>
      </c>
      <c r="H785" s="9">
        <f>VLOOKUP(A785,Base_Insee_Logts_2023!A:N,13,FALSE)</f>
        <v>611</v>
      </c>
      <c r="I785" s="9">
        <f>VLOOKUP(A785,Base_Insee_Logts_2023!A:N,14,FALSE)</f>
        <v>700</v>
      </c>
      <c r="J785" s="6">
        <v>2.2000000000000002</v>
      </c>
      <c r="K785" s="10">
        <f t="shared" si="24"/>
        <v>0.95973645680819908</v>
      </c>
      <c r="L785" s="7">
        <f t="shared" si="25"/>
        <v>1.5746705710102489</v>
      </c>
    </row>
    <row r="786" spans="1:12" s="5" customFormat="1" x14ac:dyDescent="0.25">
      <c r="A786" s="8">
        <v>78686</v>
      </c>
      <c r="B786" s="5" t="s">
        <v>557</v>
      </c>
      <c r="C786" s="5" t="s">
        <v>824</v>
      </c>
      <c r="D786" t="s">
        <v>580</v>
      </c>
      <c r="E786" t="s">
        <v>1393</v>
      </c>
      <c r="F786" s="9">
        <f>VLOOKUP(A786,Base_Insee_Logts_2023!A:N,10,FALSE)</f>
        <v>7409.1030700000001</v>
      </c>
      <c r="G786" s="9">
        <f>VLOOKUP(A786,Base_Insee_Logts_2023!A:N,12,FALSE)</f>
        <v>5798.7561999999998</v>
      </c>
      <c r="H786" s="9">
        <f>VLOOKUP(A786,Base_Insee_Logts_2023!A:N,13,FALSE)</f>
        <v>4221.4543000000003</v>
      </c>
      <c r="I786" s="9">
        <f>VLOOKUP(A786,Base_Insee_Logts_2023!A:N,14,FALSE)</f>
        <v>1577.30189</v>
      </c>
      <c r="J786" s="6">
        <v>2.1</v>
      </c>
      <c r="K786" s="10">
        <f t="shared" si="24"/>
        <v>0.78265292643580398</v>
      </c>
      <c r="L786" s="7">
        <f t="shared" si="25"/>
        <v>1.0168286495439454</v>
      </c>
    </row>
    <row r="787" spans="1:12" s="5" customFormat="1" x14ac:dyDescent="0.25">
      <c r="A787" s="8">
        <v>78688</v>
      </c>
      <c r="B787" s="5" t="s">
        <v>557</v>
      </c>
      <c r="C787" s="5" t="s">
        <v>825</v>
      </c>
      <c r="D787" t="s">
        <v>628</v>
      </c>
      <c r="E787" t="s">
        <v>1392</v>
      </c>
      <c r="F787" s="9">
        <f>VLOOKUP(A787,Base_Insee_Logts_2023!A:N,10,FALSE)</f>
        <v>4677.2494100000004</v>
      </c>
      <c r="G787" s="9">
        <f>VLOOKUP(A787,Base_Insee_Logts_2023!A:N,12,FALSE)</f>
        <v>4282.4077299999999</v>
      </c>
      <c r="H787" s="9">
        <f>VLOOKUP(A787,Base_Insee_Logts_2023!A:N,13,FALSE)</f>
        <v>2075.4391000000001</v>
      </c>
      <c r="I787" s="9">
        <f>VLOOKUP(A787,Base_Insee_Logts_2023!A:N,14,FALSE)</f>
        <v>2206.9686299999998</v>
      </c>
      <c r="J787" s="6">
        <v>2.2000000000000002</v>
      </c>
      <c r="K787" s="10">
        <f t="shared" si="24"/>
        <v>0.91558250471830183</v>
      </c>
      <c r="L787" s="7">
        <f t="shared" si="25"/>
        <v>1.4818046844331101</v>
      </c>
    </row>
    <row r="788" spans="1:12" s="5" customFormat="1" x14ac:dyDescent="0.25">
      <c r="A788" s="8">
        <v>91001</v>
      </c>
      <c r="B788" s="5" t="s">
        <v>826</v>
      </c>
      <c r="C788" s="5" t="s">
        <v>827</v>
      </c>
      <c r="D788" t="s">
        <v>828</v>
      </c>
      <c r="E788" t="s">
        <v>1389</v>
      </c>
      <c r="F788" s="9">
        <f>VLOOKUP(A788,Base_Insee_Logts_2023!A:N,10,FALSE)</f>
        <v>124.34771000000001</v>
      </c>
      <c r="G788" s="9">
        <f>VLOOKUP(A788,Base_Insee_Logts_2023!A:N,12,FALSE)</f>
        <v>120.80822999999999</v>
      </c>
      <c r="H788" s="9">
        <f>VLOOKUP(A788,Base_Insee_Logts_2023!A:N,13,FALSE)</f>
        <v>40.00844</v>
      </c>
      <c r="I788" s="9">
        <f>VLOOKUP(A788,Base_Insee_Logts_2023!A:N,14,FALSE)</f>
        <v>80.799800000000005</v>
      </c>
      <c r="J788" s="6">
        <v>2.2999999999999998</v>
      </c>
      <c r="K788" s="10">
        <f t="shared" si="24"/>
        <v>0.97153562377626401</v>
      </c>
      <c r="L788" s="7">
        <f t="shared" si="25"/>
        <v>1.8162616746219129</v>
      </c>
    </row>
    <row r="789" spans="1:12" s="5" customFormat="1" x14ac:dyDescent="0.25">
      <c r="A789" s="8">
        <v>91016</v>
      </c>
      <c r="B789" s="5" t="s">
        <v>826</v>
      </c>
      <c r="C789" s="5" t="s">
        <v>829</v>
      </c>
      <c r="D789" t="s">
        <v>828</v>
      </c>
      <c r="E789" t="s">
        <v>1390</v>
      </c>
      <c r="F789" s="9">
        <f>VLOOKUP(A789,Base_Insee_Logts_2023!A:N,10,FALSE)</f>
        <v>1729.5351599999999</v>
      </c>
      <c r="G789" s="9">
        <f>VLOOKUP(A789,Base_Insee_Logts_2023!A:N,12,FALSE)</f>
        <v>1548.18181</v>
      </c>
      <c r="H789" s="9">
        <f>VLOOKUP(A789,Base_Insee_Logts_2023!A:N,13,FALSE)</f>
        <v>783.76146000000006</v>
      </c>
      <c r="I789" s="9">
        <f>VLOOKUP(A789,Base_Insee_Logts_2023!A:N,14,FALSE)</f>
        <v>764.42035999999996</v>
      </c>
      <c r="J789" s="6">
        <v>2.2999999999999998</v>
      </c>
      <c r="K789" s="10">
        <f t="shared" si="24"/>
        <v>0.8951432996597769</v>
      </c>
      <c r="L789" s="7">
        <f t="shared" si="25"/>
        <v>1.4697176136043397</v>
      </c>
    </row>
    <row r="790" spans="1:12" s="5" customFormat="1" x14ac:dyDescent="0.25">
      <c r="A790" s="8">
        <v>91017</v>
      </c>
      <c r="B790" s="5" t="s">
        <v>826</v>
      </c>
      <c r="C790" s="5" t="s">
        <v>830</v>
      </c>
      <c r="D790" t="s">
        <v>831</v>
      </c>
      <c r="E790" t="s">
        <v>1389</v>
      </c>
      <c r="F790" s="9">
        <f>VLOOKUP(A790,Base_Insee_Logts_2023!A:N,10,FALSE)</f>
        <v>639.34148000000005</v>
      </c>
      <c r="G790" s="9">
        <f>VLOOKUP(A790,Base_Insee_Logts_2023!A:N,12,FALSE)</f>
        <v>627.15219999999999</v>
      </c>
      <c r="H790" s="9">
        <f>VLOOKUP(A790,Base_Insee_Logts_2023!A:N,13,FALSE)</f>
        <v>187.86833999999999</v>
      </c>
      <c r="I790" s="9">
        <f>VLOOKUP(A790,Base_Insee_Logts_2023!A:N,14,FALSE)</f>
        <v>439.28386</v>
      </c>
      <c r="J790" s="6">
        <v>2.2999999999999998</v>
      </c>
      <c r="K790" s="10">
        <f t="shared" si="24"/>
        <v>0.98093463292886918</v>
      </c>
      <c r="L790" s="7">
        <f t="shared" si="25"/>
        <v>1.8741490353480581</v>
      </c>
    </row>
    <row r="791" spans="1:12" s="5" customFormat="1" x14ac:dyDescent="0.25">
      <c r="A791" s="8">
        <v>91021</v>
      </c>
      <c r="B791" s="5" t="s">
        <v>826</v>
      </c>
      <c r="C791" s="5" t="s">
        <v>832</v>
      </c>
      <c r="D791" t="s">
        <v>833</v>
      </c>
      <c r="E791" t="s">
        <v>1392</v>
      </c>
      <c r="F791" s="9">
        <f>VLOOKUP(A791,Base_Insee_Logts_2023!A:N,10,FALSE)</f>
        <v>5605.6710199999998</v>
      </c>
      <c r="G791" s="9">
        <f>VLOOKUP(A791,Base_Insee_Logts_2023!A:N,12,FALSE)</f>
        <v>4373.5694299999996</v>
      </c>
      <c r="H791" s="9">
        <f>VLOOKUP(A791,Base_Insee_Logts_2023!A:N,13,FALSE)</f>
        <v>3084.1054199999999</v>
      </c>
      <c r="I791" s="9">
        <f>VLOOKUP(A791,Base_Insee_Logts_2023!A:N,14,FALSE)</f>
        <v>1289.4640099999999</v>
      </c>
      <c r="J791" s="6">
        <v>2.2000000000000002</v>
      </c>
      <c r="K791" s="10">
        <f t="shared" si="24"/>
        <v>0.7802044419652725</v>
      </c>
      <c r="L791" s="7">
        <f t="shared" si="25"/>
        <v>1.056238623507378</v>
      </c>
    </row>
    <row r="792" spans="1:12" s="5" customFormat="1" x14ac:dyDescent="0.25">
      <c r="A792" s="8">
        <v>91022</v>
      </c>
      <c r="B792" s="5" t="s">
        <v>826</v>
      </c>
      <c r="C792" s="5" t="s">
        <v>834</v>
      </c>
      <c r="D792" t="s">
        <v>828</v>
      </c>
      <c r="E792" t="s">
        <v>1389</v>
      </c>
      <c r="F792" s="9">
        <f>VLOOKUP(A792,Base_Insee_Logts_2023!A:N,10,FALSE)</f>
        <v>48.373019999999997</v>
      </c>
      <c r="G792" s="9">
        <f>VLOOKUP(A792,Base_Insee_Logts_2023!A:N,12,FALSE)</f>
        <v>46.547620000000002</v>
      </c>
      <c r="H792" s="9">
        <f>VLOOKUP(A792,Base_Insee_Logts_2023!A:N,13,FALSE)</f>
        <v>13.690480000000001</v>
      </c>
      <c r="I792" s="9">
        <f>VLOOKUP(A792,Base_Insee_Logts_2023!A:N,14,FALSE)</f>
        <v>32.857140000000001</v>
      </c>
      <c r="J792" s="6">
        <v>2.2999999999999998</v>
      </c>
      <c r="K792" s="10">
        <f t="shared" si="24"/>
        <v>0.96226408853530343</v>
      </c>
      <c r="L792" s="7">
        <f t="shared" si="25"/>
        <v>1.8452828043401053</v>
      </c>
    </row>
    <row r="793" spans="1:12" s="5" customFormat="1" x14ac:dyDescent="0.25">
      <c r="A793" s="8">
        <v>91027</v>
      </c>
      <c r="B793" s="5" t="s">
        <v>826</v>
      </c>
      <c r="C793" s="5" t="s">
        <v>835</v>
      </c>
      <c r="D793" t="s">
        <v>836</v>
      </c>
      <c r="E793" t="s">
        <v>1392</v>
      </c>
      <c r="F793" s="9">
        <f>VLOOKUP(A793,Base_Insee_Logts_2023!A:N,10,FALSE)</f>
        <v>14842.001109999999</v>
      </c>
      <c r="G793" s="9">
        <f>VLOOKUP(A793,Base_Insee_Logts_2023!A:N,12,FALSE)</f>
        <v>11586.768690000001</v>
      </c>
      <c r="H793" s="9">
        <f>VLOOKUP(A793,Base_Insee_Logts_2023!A:N,13,FALSE)</f>
        <v>7831.91525</v>
      </c>
      <c r="I793" s="9">
        <f>VLOOKUP(A793,Base_Insee_Logts_2023!A:N,14,FALSE)</f>
        <v>3754.8534500000001</v>
      </c>
      <c r="J793" s="6">
        <v>2.2000000000000002</v>
      </c>
      <c r="K793" s="10">
        <f t="shared" si="24"/>
        <v>0.78067429075943529</v>
      </c>
      <c r="L793" s="7">
        <f t="shared" si="25"/>
        <v>1.084260317778672</v>
      </c>
    </row>
    <row r="794" spans="1:12" s="5" customFormat="1" x14ac:dyDescent="0.25">
      <c r="A794" s="8">
        <v>91035</v>
      </c>
      <c r="B794" s="5" t="s">
        <v>826</v>
      </c>
      <c r="C794" s="5" t="s">
        <v>837</v>
      </c>
      <c r="D794" t="s">
        <v>828</v>
      </c>
      <c r="E794" t="s">
        <v>1389</v>
      </c>
      <c r="F794" s="9">
        <f>VLOOKUP(A794,Base_Insee_Logts_2023!A:N,10,FALSE)</f>
        <v>144.88587999999999</v>
      </c>
      <c r="G794" s="9">
        <f>VLOOKUP(A794,Base_Insee_Logts_2023!A:N,12,FALSE)</f>
        <v>141.84499</v>
      </c>
      <c r="H794" s="9">
        <f>VLOOKUP(A794,Base_Insee_Logts_2023!A:N,13,FALSE)</f>
        <v>54.405769999999997</v>
      </c>
      <c r="I794" s="9">
        <f>VLOOKUP(A794,Base_Insee_Logts_2023!A:N,14,FALSE)</f>
        <v>87.439220000000006</v>
      </c>
      <c r="J794" s="6">
        <v>2.2999999999999998</v>
      </c>
      <c r="K794" s="10">
        <f t="shared" si="24"/>
        <v>0.97901182641124185</v>
      </c>
      <c r="L794" s="7">
        <f t="shared" si="25"/>
        <v>1.7635671329738964</v>
      </c>
    </row>
    <row r="795" spans="1:12" s="5" customFormat="1" x14ac:dyDescent="0.25">
      <c r="A795" s="8">
        <v>91037</v>
      </c>
      <c r="B795" s="5" t="s">
        <v>826</v>
      </c>
      <c r="C795" s="5" t="s">
        <v>838</v>
      </c>
      <c r="D795" t="s">
        <v>839</v>
      </c>
      <c r="E795" t="s">
        <v>1389</v>
      </c>
      <c r="F795" s="9">
        <f>VLOOKUP(A795,Base_Insee_Logts_2023!A:N,10,FALSE)</f>
        <v>129</v>
      </c>
      <c r="G795" s="9">
        <f>VLOOKUP(A795,Base_Insee_Logts_2023!A:N,12,FALSE)</f>
        <v>125</v>
      </c>
      <c r="H795" s="9">
        <f>VLOOKUP(A795,Base_Insee_Logts_2023!A:N,13,FALSE)</f>
        <v>41</v>
      </c>
      <c r="I795" s="9">
        <f>VLOOKUP(A795,Base_Insee_Logts_2023!A:N,14,FALSE)</f>
        <v>84</v>
      </c>
      <c r="J795" s="6">
        <v>2.2999999999999998</v>
      </c>
      <c r="K795" s="10">
        <f t="shared" si="24"/>
        <v>0.96899224806201545</v>
      </c>
      <c r="L795" s="7">
        <f t="shared" si="25"/>
        <v>1.8155038759689921</v>
      </c>
    </row>
    <row r="796" spans="1:12" s="5" customFormat="1" x14ac:dyDescent="0.25">
      <c r="A796" s="8">
        <v>91038</v>
      </c>
      <c r="B796" s="5" t="s">
        <v>826</v>
      </c>
      <c r="C796" s="5" t="s">
        <v>840</v>
      </c>
      <c r="D796" t="s">
        <v>841</v>
      </c>
      <c r="E796" t="s">
        <v>1390</v>
      </c>
      <c r="F796" s="9">
        <f>VLOOKUP(A796,Base_Insee_Logts_2023!A:N,10,FALSE)</f>
        <v>523.58164999999997</v>
      </c>
      <c r="G796" s="9">
        <f>VLOOKUP(A796,Base_Insee_Logts_2023!A:N,12,FALSE)</f>
        <v>487.70922000000002</v>
      </c>
      <c r="H796" s="9">
        <f>VLOOKUP(A796,Base_Insee_Logts_2023!A:N,13,FALSE)</f>
        <v>202.50147999999999</v>
      </c>
      <c r="I796" s="9">
        <f>VLOOKUP(A796,Base_Insee_Logts_2023!A:N,14,FALSE)</f>
        <v>285.20774999999998</v>
      </c>
      <c r="J796" s="6">
        <v>2.2999999999999998</v>
      </c>
      <c r="K796" s="10">
        <f t="shared" si="24"/>
        <v>0.93148646443205185</v>
      </c>
      <c r="L796" s="7">
        <f t="shared" si="25"/>
        <v>1.6396283273105541</v>
      </c>
    </row>
    <row r="797" spans="1:12" s="5" customFormat="1" x14ac:dyDescent="0.25">
      <c r="A797" s="8">
        <v>91041</v>
      </c>
      <c r="B797" s="5" t="s">
        <v>826</v>
      </c>
      <c r="C797" s="5" t="s">
        <v>842</v>
      </c>
      <c r="D797" t="s">
        <v>833</v>
      </c>
      <c r="E797" t="s">
        <v>1389</v>
      </c>
      <c r="F797" s="9">
        <f>VLOOKUP(A797,Base_Insee_Logts_2023!A:N,10,FALSE)</f>
        <v>395.44211999999999</v>
      </c>
      <c r="G797" s="9">
        <f>VLOOKUP(A797,Base_Insee_Logts_2023!A:N,12,FALSE)</f>
        <v>379.64497</v>
      </c>
      <c r="H797" s="9">
        <f>VLOOKUP(A797,Base_Insee_Logts_2023!A:N,13,FALSE)</f>
        <v>128.78030000000001</v>
      </c>
      <c r="I797" s="9">
        <f>VLOOKUP(A797,Base_Insee_Logts_2023!A:N,14,FALSE)</f>
        <v>250.86465999999999</v>
      </c>
      <c r="J797" s="6">
        <v>2.2999999999999998</v>
      </c>
      <c r="K797" s="10">
        <f t="shared" si="24"/>
        <v>0.96005192871209577</v>
      </c>
      <c r="L797" s="7">
        <f t="shared" si="25"/>
        <v>1.7847593422774488</v>
      </c>
    </row>
    <row r="798" spans="1:12" s="5" customFormat="1" x14ac:dyDescent="0.25">
      <c r="A798" s="8">
        <v>91044</v>
      </c>
      <c r="B798" s="5" t="s">
        <v>826</v>
      </c>
      <c r="C798" s="5" t="s">
        <v>843</v>
      </c>
      <c r="D798" t="s">
        <v>844</v>
      </c>
      <c r="E798" t="s">
        <v>1392</v>
      </c>
      <c r="F798" s="9">
        <f>VLOOKUP(A798,Base_Insee_Logts_2023!A:N,10,FALSE)</f>
        <v>1854.8604700000001</v>
      </c>
      <c r="G798" s="9">
        <f>VLOOKUP(A798,Base_Insee_Logts_2023!A:N,12,FALSE)</f>
        <v>1752.9727700000001</v>
      </c>
      <c r="H798" s="9">
        <f>VLOOKUP(A798,Base_Insee_Logts_2023!A:N,13,FALSE)</f>
        <v>797.06723999999997</v>
      </c>
      <c r="I798" s="9">
        <f>VLOOKUP(A798,Base_Insee_Logts_2023!A:N,14,FALSE)</f>
        <v>955.90553</v>
      </c>
      <c r="J798" s="6">
        <v>2.2000000000000002</v>
      </c>
      <c r="K798" s="10">
        <f t="shared" si="24"/>
        <v>0.94506988442100981</v>
      </c>
      <c r="L798" s="7">
        <f t="shared" si="25"/>
        <v>1.5634919461084853</v>
      </c>
    </row>
    <row r="799" spans="1:12" s="5" customFormat="1" x14ac:dyDescent="0.25">
      <c r="A799" s="8">
        <v>91045</v>
      </c>
      <c r="B799" s="5" t="s">
        <v>826</v>
      </c>
      <c r="C799" s="5" t="s">
        <v>845</v>
      </c>
      <c r="D799" t="s">
        <v>839</v>
      </c>
      <c r="E799" t="s">
        <v>1390</v>
      </c>
      <c r="F799" s="9">
        <f>VLOOKUP(A799,Base_Insee_Logts_2023!A:N,10,FALSE)</f>
        <v>3394.0569999999998</v>
      </c>
      <c r="G799" s="9">
        <f>VLOOKUP(A799,Base_Insee_Logts_2023!A:N,12,FALSE)</f>
        <v>3029.68163</v>
      </c>
      <c r="H799" s="9">
        <f>VLOOKUP(A799,Base_Insee_Logts_2023!A:N,13,FALSE)</f>
        <v>1486.65113</v>
      </c>
      <c r="I799" s="9">
        <f>VLOOKUP(A799,Base_Insee_Logts_2023!A:N,14,FALSE)</f>
        <v>1543.0305000000001</v>
      </c>
      <c r="J799" s="6">
        <v>2.2999999999999998</v>
      </c>
      <c r="K799" s="10">
        <f t="shared" si="24"/>
        <v>0.89264312001831447</v>
      </c>
      <c r="L799" s="7">
        <f t="shared" si="25"/>
        <v>1.4836584300145816</v>
      </c>
    </row>
    <row r="800" spans="1:12" s="5" customFormat="1" x14ac:dyDescent="0.25">
      <c r="A800" s="8">
        <v>91047</v>
      </c>
      <c r="B800" s="5" t="s">
        <v>826</v>
      </c>
      <c r="C800" s="5" t="s">
        <v>846</v>
      </c>
      <c r="D800" t="s">
        <v>839</v>
      </c>
      <c r="E800" t="s">
        <v>1390</v>
      </c>
      <c r="F800" s="9">
        <f>VLOOKUP(A800,Base_Insee_Logts_2023!A:N,10,FALSE)</f>
        <v>679.90455999999995</v>
      </c>
      <c r="G800" s="9">
        <f>VLOOKUP(A800,Base_Insee_Logts_2023!A:N,12,FALSE)</f>
        <v>628.96586000000002</v>
      </c>
      <c r="H800" s="9">
        <f>VLOOKUP(A800,Base_Insee_Logts_2023!A:N,13,FALSE)</f>
        <v>322.50731000000002</v>
      </c>
      <c r="I800" s="9">
        <f>VLOOKUP(A800,Base_Insee_Logts_2023!A:N,14,FALSE)</f>
        <v>306.45855</v>
      </c>
      <c r="J800" s="6">
        <v>2.2999999999999998</v>
      </c>
      <c r="K800" s="10">
        <f t="shared" si="24"/>
        <v>0.9250796317647878</v>
      </c>
      <c r="L800" s="7">
        <f t="shared" si="25"/>
        <v>1.511038512522993</v>
      </c>
    </row>
    <row r="801" spans="1:12" s="5" customFormat="1" x14ac:dyDescent="0.25">
      <c r="A801" s="8">
        <v>91064</v>
      </c>
      <c r="B801" s="5" t="s">
        <v>826</v>
      </c>
      <c r="C801" s="5" t="s">
        <v>847</v>
      </c>
      <c r="D801" t="s">
        <v>580</v>
      </c>
      <c r="E801" t="s">
        <v>1392</v>
      </c>
      <c r="F801" s="9">
        <f>VLOOKUP(A801,Base_Insee_Logts_2023!A:N,10,FALSE)</f>
        <v>1934.87742</v>
      </c>
      <c r="G801" s="9">
        <f>VLOOKUP(A801,Base_Insee_Logts_2023!A:N,12,FALSE)</f>
        <v>1762.8552199999999</v>
      </c>
      <c r="H801" s="9">
        <f>VLOOKUP(A801,Base_Insee_Logts_2023!A:N,13,FALSE)</f>
        <v>867.15590999999995</v>
      </c>
      <c r="I801" s="9">
        <f>VLOOKUP(A801,Base_Insee_Logts_2023!A:N,14,FALSE)</f>
        <v>895.69930999999997</v>
      </c>
      <c r="J801" s="6">
        <v>2.2000000000000002</v>
      </c>
      <c r="K801" s="10">
        <f t="shared" si="24"/>
        <v>0.91109400615156277</v>
      </c>
      <c r="L801" s="7">
        <f t="shared" si="25"/>
        <v>1.4666016372241297</v>
      </c>
    </row>
    <row r="802" spans="1:12" s="5" customFormat="1" x14ac:dyDescent="0.25">
      <c r="A802" s="8">
        <v>91067</v>
      </c>
      <c r="B802" s="5" t="s">
        <v>826</v>
      </c>
      <c r="C802" s="5" t="s">
        <v>73</v>
      </c>
      <c r="D802" t="s">
        <v>828</v>
      </c>
      <c r="E802" t="s">
        <v>1389</v>
      </c>
      <c r="F802" s="9">
        <f>VLOOKUP(A802,Base_Insee_Logts_2023!A:N,10,FALSE)</f>
        <v>51.15652</v>
      </c>
      <c r="G802" s="9">
        <f>VLOOKUP(A802,Base_Insee_Logts_2023!A:N,12,FALSE)</f>
        <v>48.260869999999997</v>
      </c>
      <c r="H802" s="9">
        <f>VLOOKUP(A802,Base_Insee_Logts_2023!A:N,13,FALSE)</f>
        <v>20.269570000000002</v>
      </c>
      <c r="I802" s="9">
        <f>VLOOKUP(A802,Base_Insee_Logts_2023!A:N,14,FALSE)</f>
        <v>27.991299999999999</v>
      </c>
      <c r="J802" s="6">
        <v>2.2999999999999998</v>
      </c>
      <c r="K802" s="10">
        <f t="shared" si="24"/>
        <v>0.94339626698610457</v>
      </c>
      <c r="L802" s="7">
        <f t="shared" si="25"/>
        <v>1.654716935397482</v>
      </c>
    </row>
    <row r="803" spans="1:12" s="5" customFormat="1" x14ac:dyDescent="0.25">
      <c r="A803" s="8">
        <v>91069</v>
      </c>
      <c r="B803" s="5" t="s">
        <v>826</v>
      </c>
      <c r="C803" s="5" t="s">
        <v>848</v>
      </c>
      <c r="D803" t="s">
        <v>849</v>
      </c>
      <c r="E803" t="s">
        <v>1389</v>
      </c>
      <c r="F803" s="9">
        <f>VLOOKUP(A803,Base_Insee_Logts_2023!A:N,10,FALSE)</f>
        <v>193</v>
      </c>
      <c r="G803" s="9">
        <f>VLOOKUP(A803,Base_Insee_Logts_2023!A:N,12,FALSE)</f>
        <v>180</v>
      </c>
      <c r="H803" s="9">
        <f>VLOOKUP(A803,Base_Insee_Logts_2023!A:N,13,FALSE)</f>
        <v>90</v>
      </c>
      <c r="I803" s="9">
        <f>VLOOKUP(A803,Base_Insee_Logts_2023!A:N,14,FALSE)</f>
        <v>90</v>
      </c>
      <c r="J803" s="6">
        <v>2.2999999999999998</v>
      </c>
      <c r="K803" s="10">
        <f t="shared" si="24"/>
        <v>0.93264248704663211</v>
      </c>
      <c r="L803" s="7">
        <f t="shared" si="25"/>
        <v>1.5388601036269429</v>
      </c>
    </row>
    <row r="804" spans="1:12" s="5" customFormat="1" x14ac:dyDescent="0.25">
      <c r="A804" s="8">
        <v>91075</v>
      </c>
      <c r="B804" s="5" t="s">
        <v>826</v>
      </c>
      <c r="C804" s="5" t="s">
        <v>850</v>
      </c>
      <c r="D804" t="s">
        <v>828</v>
      </c>
      <c r="E804" t="s">
        <v>1389</v>
      </c>
      <c r="F804" s="9">
        <f>VLOOKUP(A804,Base_Insee_Logts_2023!A:N,10,FALSE)</f>
        <v>29.842110000000002</v>
      </c>
      <c r="G804" s="9">
        <f>VLOOKUP(A804,Base_Insee_Logts_2023!A:N,12,FALSE)</f>
        <v>28.776319999999998</v>
      </c>
      <c r="H804" s="9">
        <f>VLOOKUP(A804,Base_Insee_Logts_2023!A:N,13,FALSE)</f>
        <v>9.5921099999999999</v>
      </c>
      <c r="I804" s="9">
        <f>VLOOKUP(A804,Base_Insee_Logts_2023!A:N,14,FALSE)</f>
        <v>19.18421</v>
      </c>
      <c r="J804" s="6">
        <v>2.2999999999999998</v>
      </c>
      <c r="K804" s="10">
        <f t="shared" si="24"/>
        <v>0.96428570231796606</v>
      </c>
      <c r="L804" s="7">
        <f t="shared" si="25"/>
        <v>1.7999998324515256</v>
      </c>
    </row>
    <row r="805" spans="1:12" s="5" customFormat="1" x14ac:dyDescent="0.25">
      <c r="A805" s="8">
        <v>91079</v>
      </c>
      <c r="B805" s="5" t="s">
        <v>826</v>
      </c>
      <c r="C805" s="5" t="s">
        <v>851</v>
      </c>
      <c r="D805" t="s">
        <v>828</v>
      </c>
      <c r="E805" t="s">
        <v>1389</v>
      </c>
      <c r="F805" s="9">
        <f>VLOOKUP(A805,Base_Insee_Logts_2023!A:N,10,FALSE)</f>
        <v>218</v>
      </c>
      <c r="G805" s="9">
        <f>VLOOKUP(A805,Base_Insee_Logts_2023!A:N,12,FALSE)</f>
        <v>210</v>
      </c>
      <c r="H805" s="9">
        <f>VLOOKUP(A805,Base_Insee_Logts_2023!A:N,13,FALSE)</f>
        <v>69</v>
      </c>
      <c r="I805" s="9">
        <f>VLOOKUP(A805,Base_Insee_Logts_2023!A:N,14,FALSE)</f>
        <v>141</v>
      </c>
      <c r="J805" s="6">
        <v>2.2999999999999998</v>
      </c>
      <c r="K805" s="10">
        <f t="shared" si="24"/>
        <v>0.96330275229357798</v>
      </c>
      <c r="L805" s="7">
        <f t="shared" si="25"/>
        <v>1.8041284403669722</v>
      </c>
    </row>
    <row r="806" spans="1:12" s="5" customFormat="1" x14ac:dyDescent="0.25">
      <c r="A806" s="8">
        <v>91080</v>
      </c>
      <c r="B806" s="5" t="s">
        <v>826</v>
      </c>
      <c r="C806" s="5" t="s">
        <v>852</v>
      </c>
      <c r="D806" t="s">
        <v>841</v>
      </c>
      <c r="E806" t="s">
        <v>1389</v>
      </c>
      <c r="F806" s="9">
        <f>VLOOKUP(A806,Base_Insee_Logts_2023!A:N,10,FALSE)</f>
        <v>526</v>
      </c>
      <c r="G806" s="9">
        <f>VLOOKUP(A806,Base_Insee_Logts_2023!A:N,12,FALSE)</f>
        <v>513</v>
      </c>
      <c r="H806" s="9">
        <f>VLOOKUP(A806,Base_Insee_Logts_2023!A:N,13,FALSE)</f>
        <v>224</v>
      </c>
      <c r="I806" s="9">
        <f>VLOOKUP(A806,Base_Insee_Logts_2023!A:N,14,FALSE)</f>
        <v>289</v>
      </c>
      <c r="J806" s="6">
        <v>2.2999999999999998</v>
      </c>
      <c r="K806" s="10">
        <f t="shared" si="24"/>
        <v>0.97528517110266155</v>
      </c>
      <c r="L806" s="7">
        <f t="shared" si="25"/>
        <v>1.6895437262357413</v>
      </c>
    </row>
    <row r="807" spans="1:12" s="5" customFormat="1" x14ac:dyDescent="0.25">
      <c r="A807" s="8">
        <v>91081</v>
      </c>
      <c r="B807" s="5" t="s">
        <v>826</v>
      </c>
      <c r="C807" s="5" t="s">
        <v>853</v>
      </c>
      <c r="D807" t="s">
        <v>828</v>
      </c>
      <c r="E807" t="s">
        <v>1389</v>
      </c>
      <c r="F807" s="9">
        <f>VLOOKUP(A807,Base_Insee_Logts_2023!A:N,10,FALSE)</f>
        <v>274.71762000000001</v>
      </c>
      <c r="G807" s="9">
        <f>VLOOKUP(A807,Base_Insee_Logts_2023!A:N,12,FALSE)</f>
        <v>267.34471000000002</v>
      </c>
      <c r="H807" s="9">
        <f>VLOOKUP(A807,Base_Insee_Logts_2023!A:N,13,FALSE)</f>
        <v>94.955039999999997</v>
      </c>
      <c r="I807" s="9">
        <f>VLOOKUP(A807,Base_Insee_Logts_2023!A:N,14,FALSE)</f>
        <v>172.38965999999999</v>
      </c>
      <c r="J807" s="6">
        <v>2.2999999999999998</v>
      </c>
      <c r="K807" s="10">
        <f t="shared" si="24"/>
        <v>0.97316185980353209</v>
      </c>
      <c r="L807" s="7">
        <f t="shared" si="25"/>
        <v>1.78893242450193</v>
      </c>
    </row>
    <row r="808" spans="1:12" s="5" customFormat="1" x14ac:dyDescent="0.25">
      <c r="A808" s="8">
        <v>91085</v>
      </c>
      <c r="B808" s="5" t="s">
        <v>826</v>
      </c>
      <c r="C808" s="5" t="s">
        <v>854</v>
      </c>
      <c r="D808" t="s">
        <v>841</v>
      </c>
      <c r="E808" t="s">
        <v>1390</v>
      </c>
      <c r="F808" s="9">
        <f>VLOOKUP(A808,Base_Insee_Logts_2023!A:N,10,FALSE)</f>
        <v>1596</v>
      </c>
      <c r="G808" s="9">
        <f>VLOOKUP(A808,Base_Insee_Logts_2023!A:N,12,FALSE)</f>
        <v>1525</v>
      </c>
      <c r="H808" s="9">
        <f>VLOOKUP(A808,Base_Insee_Logts_2023!A:N,13,FALSE)</f>
        <v>698</v>
      </c>
      <c r="I808" s="9">
        <f>VLOOKUP(A808,Base_Insee_Logts_2023!A:N,14,FALSE)</f>
        <v>827</v>
      </c>
      <c r="J808" s="6">
        <v>2.2999999999999998</v>
      </c>
      <c r="K808" s="10">
        <f t="shared" si="24"/>
        <v>0.95551378446115287</v>
      </c>
      <c r="L808" s="7">
        <f t="shared" si="25"/>
        <v>1.6291353383458647</v>
      </c>
    </row>
    <row r="809" spans="1:12" s="5" customFormat="1" x14ac:dyDescent="0.25">
      <c r="A809" s="8">
        <v>91086</v>
      </c>
      <c r="B809" s="5" t="s">
        <v>826</v>
      </c>
      <c r="C809" s="5" t="s">
        <v>855</v>
      </c>
      <c r="D809" t="s">
        <v>110</v>
      </c>
      <c r="E809" t="s">
        <v>1392</v>
      </c>
      <c r="F809" s="9">
        <f>VLOOKUP(A809,Base_Insee_Logts_2023!A:N,10,FALSE)</f>
        <v>4256.2878899999996</v>
      </c>
      <c r="G809" s="9">
        <f>VLOOKUP(A809,Base_Insee_Logts_2023!A:N,12,FALSE)</f>
        <v>3977.7375499999998</v>
      </c>
      <c r="H809" s="9">
        <f>VLOOKUP(A809,Base_Insee_Logts_2023!A:N,13,FALSE)</f>
        <v>1925.7396100000001</v>
      </c>
      <c r="I809" s="9">
        <f>VLOOKUP(A809,Base_Insee_Logts_2023!A:N,14,FALSE)</f>
        <v>2051.99793</v>
      </c>
      <c r="J809" s="6">
        <v>2.2000000000000002</v>
      </c>
      <c r="K809" s="10">
        <f t="shared" si="24"/>
        <v>0.93455556879635793</v>
      </c>
      <c r="L809" s="7">
        <f t="shared" si="25"/>
        <v>1.5130872775619513</v>
      </c>
    </row>
    <row r="810" spans="1:12" s="5" customFormat="1" x14ac:dyDescent="0.25">
      <c r="A810" s="8">
        <v>91093</v>
      </c>
      <c r="B810" s="5" t="s">
        <v>826</v>
      </c>
      <c r="C810" s="5" t="s">
        <v>856</v>
      </c>
      <c r="D810" t="s">
        <v>831</v>
      </c>
      <c r="E810" t="s">
        <v>1389</v>
      </c>
      <c r="F810" s="9">
        <f>VLOOKUP(A810,Base_Insee_Logts_2023!A:N,10,FALSE)</f>
        <v>242</v>
      </c>
      <c r="G810" s="9">
        <f>VLOOKUP(A810,Base_Insee_Logts_2023!A:N,12,FALSE)</f>
        <v>240</v>
      </c>
      <c r="H810" s="9">
        <f>VLOOKUP(A810,Base_Insee_Logts_2023!A:N,13,FALSE)</f>
        <v>61</v>
      </c>
      <c r="I810" s="9">
        <f>VLOOKUP(A810,Base_Insee_Logts_2023!A:N,14,FALSE)</f>
        <v>179</v>
      </c>
      <c r="J810" s="6">
        <v>2.2999999999999998</v>
      </c>
      <c r="K810" s="10">
        <f t="shared" si="24"/>
        <v>0.99173553719008267</v>
      </c>
      <c r="L810" s="7">
        <f t="shared" si="25"/>
        <v>1.9533057851239668</v>
      </c>
    </row>
    <row r="811" spans="1:12" s="5" customFormat="1" x14ac:dyDescent="0.25">
      <c r="A811" s="8">
        <v>91095</v>
      </c>
      <c r="B811" s="5" t="s">
        <v>826</v>
      </c>
      <c r="C811" s="5" t="s">
        <v>857</v>
      </c>
      <c r="D811" t="s">
        <v>841</v>
      </c>
      <c r="E811" t="s">
        <v>1390</v>
      </c>
      <c r="F811" s="9">
        <f>VLOOKUP(A811,Base_Insee_Logts_2023!A:N,10,FALSE)</f>
        <v>865.68124999999998</v>
      </c>
      <c r="G811" s="9">
        <f>VLOOKUP(A811,Base_Insee_Logts_2023!A:N,12,FALSE)</f>
        <v>806.44811000000004</v>
      </c>
      <c r="H811" s="9">
        <f>VLOOKUP(A811,Base_Insee_Logts_2023!A:N,13,FALSE)</f>
        <v>351.67110000000002</v>
      </c>
      <c r="I811" s="9">
        <f>VLOOKUP(A811,Base_Insee_Logts_2023!A:N,14,FALSE)</f>
        <v>454.77699999999999</v>
      </c>
      <c r="J811" s="6">
        <v>2.2999999999999998</v>
      </c>
      <c r="K811" s="10">
        <f t="shared" si="24"/>
        <v>0.93157627013407074</v>
      </c>
      <c r="L811" s="7">
        <f t="shared" si="25"/>
        <v>1.6145182767906778</v>
      </c>
    </row>
    <row r="812" spans="1:12" s="5" customFormat="1" x14ac:dyDescent="0.25">
      <c r="A812" s="8">
        <v>91097</v>
      </c>
      <c r="B812" s="5" t="s">
        <v>826</v>
      </c>
      <c r="C812" s="5" t="s">
        <v>858</v>
      </c>
      <c r="D812" t="s">
        <v>859</v>
      </c>
      <c r="E812" t="s">
        <v>1392</v>
      </c>
      <c r="F812" s="9">
        <f>VLOOKUP(A812,Base_Insee_Logts_2023!A:N,10,FALSE)</f>
        <v>3344.60493</v>
      </c>
      <c r="G812" s="9">
        <f>VLOOKUP(A812,Base_Insee_Logts_2023!A:N,12,FALSE)</f>
        <v>2714.0738099999999</v>
      </c>
      <c r="H812" s="9">
        <f>VLOOKUP(A812,Base_Insee_Logts_2023!A:N,13,FALSE)</f>
        <v>1721.2038600000001</v>
      </c>
      <c r="I812" s="9">
        <f>VLOOKUP(A812,Base_Insee_Logts_2023!A:N,14,FALSE)</f>
        <v>992.86995000000002</v>
      </c>
      <c r="J812" s="6">
        <v>2.2000000000000002</v>
      </c>
      <c r="K812" s="10">
        <f t="shared" si="24"/>
        <v>0.81147814668801554</v>
      </c>
      <c r="L812" s="7">
        <f t="shared" si="25"/>
        <v>1.1677067491495925</v>
      </c>
    </row>
    <row r="813" spans="1:12" s="5" customFormat="1" x14ac:dyDescent="0.25">
      <c r="A813" s="8">
        <v>91098</v>
      </c>
      <c r="B813" s="5" t="s">
        <v>826</v>
      </c>
      <c r="C813" s="5" t="s">
        <v>860</v>
      </c>
      <c r="D813" t="s">
        <v>828</v>
      </c>
      <c r="E813" t="s">
        <v>1389</v>
      </c>
      <c r="F813" s="9">
        <f>VLOOKUP(A813,Base_Insee_Logts_2023!A:N,10,FALSE)</f>
        <v>165.67721</v>
      </c>
      <c r="G813" s="9">
        <f>VLOOKUP(A813,Base_Insee_Logts_2023!A:N,12,FALSE)</f>
        <v>164.71361999999999</v>
      </c>
      <c r="H813" s="9">
        <f>VLOOKUP(A813,Base_Insee_Logts_2023!A:N,13,FALSE)</f>
        <v>62.555459999999997</v>
      </c>
      <c r="I813" s="9">
        <f>VLOOKUP(A813,Base_Insee_Logts_2023!A:N,14,FALSE)</f>
        <v>102.15816</v>
      </c>
      <c r="J813" s="6">
        <v>2.2999999999999998</v>
      </c>
      <c r="K813" s="10">
        <f t="shared" si="24"/>
        <v>0.99418393151357387</v>
      </c>
      <c r="L813" s="7">
        <f t="shared" si="25"/>
        <v>1.7957764257377338</v>
      </c>
    </row>
    <row r="814" spans="1:12" s="5" customFormat="1" x14ac:dyDescent="0.25">
      <c r="A814" s="8">
        <v>91099</v>
      </c>
      <c r="B814" s="5" t="s">
        <v>826</v>
      </c>
      <c r="C814" s="5" t="s">
        <v>861</v>
      </c>
      <c r="D814" t="s">
        <v>849</v>
      </c>
      <c r="E814" t="s">
        <v>1390</v>
      </c>
      <c r="F814" s="9">
        <f>VLOOKUP(A814,Base_Insee_Logts_2023!A:N,10,FALSE)</f>
        <v>1316.4167399999999</v>
      </c>
      <c r="G814" s="9">
        <f>VLOOKUP(A814,Base_Insee_Logts_2023!A:N,12,FALSE)</f>
        <v>1238.5040100000001</v>
      </c>
      <c r="H814" s="9">
        <f>VLOOKUP(A814,Base_Insee_Logts_2023!A:N,13,FALSE)</f>
        <v>526.33444999999995</v>
      </c>
      <c r="I814" s="9">
        <f>VLOOKUP(A814,Base_Insee_Logts_2023!A:N,14,FALSE)</f>
        <v>712.16956000000005</v>
      </c>
      <c r="J814" s="6">
        <v>2.2999999999999998</v>
      </c>
      <c r="K814" s="10">
        <f t="shared" si="24"/>
        <v>0.94081454023442468</v>
      </c>
      <c r="L814" s="7">
        <f t="shared" si="25"/>
        <v>1.6441027922510316</v>
      </c>
    </row>
    <row r="815" spans="1:12" s="5" customFormat="1" x14ac:dyDescent="0.25">
      <c r="A815" s="8">
        <v>91100</v>
      </c>
      <c r="B815" s="5" t="s">
        <v>826</v>
      </c>
      <c r="C815" s="5" t="s">
        <v>862</v>
      </c>
      <c r="D815" t="s">
        <v>828</v>
      </c>
      <c r="E815" t="s">
        <v>1389</v>
      </c>
      <c r="F815" s="9">
        <f>VLOOKUP(A815,Base_Insee_Logts_2023!A:N,10,FALSE)</f>
        <v>278.52309000000002</v>
      </c>
      <c r="G815" s="9">
        <f>VLOOKUP(A815,Base_Insee_Logts_2023!A:N,12,FALSE)</f>
        <v>272.21217000000001</v>
      </c>
      <c r="H815" s="9">
        <f>VLOOKUP(A815,Base_Insee_Logts_2023!A:N,13,FALSE)</f>
        <v>74.923310000000001</v>
      </c>
      <c r="I815" s="9">
        <f>VLOOKUP(A815,Base_Insee_Logts_2023!A:N,14,FALSE)</f>
        <v>197.28886</v>
      </c>
      <c r="J815" s="6">
        <v>2.2999999999999998</v>
      </c>
      <c r="K815" s="10">
        <f t="shared" si="24"/>
        <v>0.97734148360913264</v>
      </c>
      <c r="L815" s="7">
        <f t="shared" si="25"/>
        <v>1.8981826174627028</v>
      </c>
    </row>
    <row r="816" spans="1:12" s="5" customFormat="1" x14ac:dyDescent="0.25">
      <c r="A816" s="8">
        <v>91103</v>
      </c>
      <c r="B816" s="5" t="s">
        <v>826</v>
      </c>
      <c r="C816" s="5" t="s">
        <v>863</v>
      </c>
      <c r="D816" t="s">
        <v>833</v>
      </c>
      <c r="E816" t="s">
        <v>1392</v>
      </c>
      <c r="F816" s="9">
        <f>VLOOKUP(A816,Base_Insee_Logts_2023!A:N,10,FALSE)</f>
        <v>11185.011710000001</v>
      </c>
      <c r="G816" s="9">
        <f>VLOOKUP(A816,Base_Insee_Logts_2023!A:N,12,FALSE)</f>
        <v>9269.5519600000007</v>
      </c>
      <c r="H816" s="9">
        <f>VLOOKUP(A816,Base_Insee_Logts_2023!A:N,13,FALSE)</f>
        <v>6016.3449499999997</v>
      </c>
      <c r="I816" s="9">
        <f>VLOOKUP(A816,Base_Insee_Logts_2023!A:N,14,FALSE)</f>
        <v>3253.2070100000001</v>
      </c>
      <c r="J816" s="6">
        <v>2.2000000000000002</v>
      </c>
      <c r="K816" s="10">
        <f t="shared" si="24"/>
        <v>0.8287476312351576</v>
      </c>
      <c r="L816" s="7">
        <f t="shared" si="25"/>
        <v>1.1777726044061512</v>
      </c>
    </row>
    <row r="817" spans="1:12" s="5" customFormat="1" x14ac:dyDescent="0.25">
      <c r="A817" s="8">
        <v>91105</v>
      </c>
      <c r="B817" s="5" t="s">
        <v>826</v>
      </c>
      <c r="C817" s="5" t="s">
        <v>864</v>
      </c>
      <c r="D817" t="s">
        <v>833</v>
      </c>
      <c r="E817" t="s">
        <v>1392</v>
      </c>
      <c r="F817" s="9">
        <f>VLOOKUP(A817,Base_Insee_Logts_2023!A:N,10,FALSE)</f>
        <v>3612.0523600000001</v>
      </c>
      <c r="G817" s="9">
        <f>VLOOKUP(A817,Base_Insee_Logts_2023!A:N,12,FALSE)</f>
        <v>3295.54054</v>
      </c>
      <c r="H817" s="9">
        <f>VLOOKUP(A817,Base_Insee_Logts_2023!A:N,13,FALSE)</f>
        <v>1601.9256</v>
      </c>
      <c r="I817" s="9">
        <f>VLOOKUP(A817,Base_Insee_Logts_2023!A:N,14,FALSE)</f>
        <v>1693.6149399999999</v>
      </c>
      <c r="J817" s="6">
        <v>2.2000000000000002</v>
      </c>
      <c r="K817" s="10">
        <f t="shared" si="24"/>
        <v>0.9123734131030149</v>
      </c>
      <c r="L817" s="7">
        <f t="shared" si="25"/>
        <v>1.475028027556057</v>
      </c>
    </row>
    <row r="818" spans="1:12" s="5" customFormat="1" x14ac:dyDescent="0.25">
      <c r="A818" s="8">
        <v>91106</v>
      </c>
      <c r="B818" s="5" t="s">
        <v>826</v>
      </c>
      <c r="C818" s="5" t="s">
        <v>865</v>
      </c>
      <c r="D818" t="s">
        <v>866</v>
      </c>
      <c r="E818" t="s">
        <v>1392</v>
      </c>
      <c r="F818" s="9">
        <f>VLOOKUP(A818,Base_Insee_Logts_2023!A:N,10,FALSE)</f>
        <v>536</v>
      </c>
      <c r="G818" s="9">
        <f>VLOOKUP(A818,Base_Insee_Logts_2023!A:N,12,FALSE)</f>
        <v>507</v>
      </c>
      <c r="H818" s="9">
        <f>VLOOKUP(A818,Base_Insee_Logts_2023!A:N,13,FALSE)</f>
        <v>218</v>
      </c>
      <c r="I818" s="9">
        <f>VLOOKUP(A818,Base_Insee_Logts_2023!A:N,14,FALSE)</f>
        <v>289</v>
      </c>
      <c r="J818" s="6">
        <v>2.2000000000000002</v>
      </c>
      <c r="K818" s="10">
        <f t="shared" si="24"/>
        <v>0.94589552238805974</v>
      </c>
      <c r="L818" s="7">
        <f t="shared" si="25"/>
        <v>1.5929104477611942</v>
      </c>
    </row>
    <row r="819" spans="1:12" s="5" customFormat="1" x14ac:dyDescent="0.25">
      <c r="A819" s="8">
        <v>91109</v>
      </c>
      <c r="B819" s="5" t="s">
        <v>826</v>
      </c>
      <c r="C819" s="5" t="s">
        <v>867</v>
      </c>
      <c r="D819" t="s">
        <v>828</v>
      </c>
      <c r="E819" t="s">
        <v>1391</v>
      </c>
      <c r="F819" s="9">
        <f>VLOOKUP(A819,Base_Insee_Logts_2023!A:N,10,FALSE)</f>
        <v>468</v>
      </c>
      <c r="G819" s="9">
        <f>VLOOKUP(A819,Base_Insee_Logts_2023!A:N,12,FALSE)</f>
        <v>450</v>
      </c>
      <c r="H819" s="9">
        <f>VLOOKUP(A819,Base_Insee_Logts_2023!A:N,13,FALSE)</f>
        <v>168</v>
      </c>
      <c r="I819" s="9">
        <f>VLOOKUP(A819,Base_Insee_Logts_2023!A:N,14,FALSE)</f>
        <v>282</v>
      </c>
      <c r="J819" s="6">
        <v>2.2000000000000002</v>
      </c>
      <c r="K819" s="10">
        <f t="shared" si="24"/>
        <v>0.96153846153846156</v>
      </c>
      <c r="L819" s="7">
        <f t="shared" si="25"/>
        <v>1.6846153846153848</v>
      </c>
    </row>
    <row r="820" spans="1:12" s="5" customFormat="1" x14ac:dyDescent="0.25">
      <c r="A820" s="8">
        <v>91111</v>
      </c>
      <c r="B820" s="5" t="s">
        <v>826</v>
      </c>
      <c r="C820" s="5" t="s">
        <v>868</v>
      </c>
      <c r="D820" t="s">
        <v>831</v>
      </c>
      <c r="E820" t="s">
        <v>1390</v>
      </c>
      <c r="F820" s="9">
        <f>VLOOKUP(A820,Base_Insee_Logts_2023!A:N,10,FALSE)</f>
        <v>1349.2994000000001</v>
      </c>
      <c r="G820" s="9">
        <f>VLOOKUP(A820,Base_Insee_Logts_2023!A:N,12,FALSE)</f>
        <v>1240.0823</v>
      </c>
      <c r="H820" s="9">
        <f>VLOOKUP(A820,Base_Insee_Logts_2023!A:N,13,FALSE)</f>
        <v>498.62921999999998</v>
      </c>
      <c r="I820" s="9">
        <f>VLOOKUP(A820,Base_Insee_Logts_2023!A:N,14,FALSE)</f>
        <v>741.45308</v>
      </c>
      <c r="J820" s="6">
        <v>2.2999999999999998</v>
      </c>
      <c r="K820" s="10">
        <f t="shared" si="24"/>
        <v>0.91905643773353785</v>
      </c>
      <c r="L820" s="7">
        <f t="shared" si="25"/>
        <v>1.6334190202708156</v>
      </c>
    </row>
    <row r="821" spans="1:12" s="5" customFormat="1" x14ac:dyDescent="0.25">
      <c r="A821" s="8">
        <v>91112</v>
      </c>
      <c r="B821" s="5" t="s">
        <v>826</v>
      </c>
      <c r="C821" s="5" t="s">
        <v>869</v>
      </c>
      <c r="D821" t="s">
        <v>828</v>
      </c>
      <c r="E821" t="s">
        <v>1389</v>
      </c>
      <c r="F821" s="9">
        <f>VLOOKUP(A821,Base_Insee_Logts_2023!A:N,10,FALSE)</f>
        <v>57.428570000000001</v>
      </c>
      <c r="G821" s="9">
        <f>VLOOKUP(A821,Base_Insee_Logts_2023!A:N,12,FALSE)</f>
        <v>55.514290000000003</v>
      </c>
      <c r="H821" s="9">
        <f>VLOOKUP(A821,Base_Insee_Logts_2023!A:N,13,FALSE)</f>
        <v>22.014289999999999</v>
      </c>
      <c r="I821" s="9">
        <f>VLOOKUP(A821,Base_Insee_Logts_2023!A:N,14,FALSE)</f>
        <v>33.5</v>
      </c>
      <c r="J821" s="6">
        <v>2.2999999999999998</v>
      </c>
      <c r="K821" s="10">
        <f t="shared" si="24"/>
        <v>0.96666676533996931</v>
      </c>
      <c r="L821" s="7">
        <f t="shared" si="25"/>
        <v>1.7250001175373164</v>
      </c>
    </row>
    <row r="822" spans="1:12" s="5" customFormat="1" x14ac:dyDescent="0.25">
      <c r="A822" s="8">
        <v>91114</v>
      </c>
      <c r="B822" s="5" t="s">
        <v>826</v>
      </c>
      <c r="C822" s="5" t="s">
        <v>870</v>
      </c>
      <c r="D822" t="s">
        <v>859</v>
      </c>
      <c r="E822" t="s">
        <v>1392</v>
      </c>
      <c r="F822" s="9">
        <f>VLOOKUP(A822,Base_Insee_Logts_2023!A:N,10,FALSE)</f>
        <v>10778.065640000001</v>
      </c>
      <c r="G822" s="9">
        <f>VLOOKUP(A822,Base_Insee_Logts_2023!A:N,12,FALSE)</f>
        <v>8830.0969000000005</v>
      </c>
      <c r="H822" s="9">
        <f>VLOOKUP(A822,Base_Insee_Logts_2023!A:N,13,FALSE)</f>
        <v>5531.5733600000003</v>
      </c>
      <c r="I822" s="9">
        <f>VLOOKUP(A822,Base_Insee_Logts_2023!A:N,14,FALSE)</f>
        <v>3298.5235499999999</v>
      </c>
      <c r="J822" s="6">
        <v>2.2000000000000002</v>
      </c>
      <c r="K822" s="10">
        <f t="shared" si="24"/>
        <v>0.81926545958575181</v>
      </c>
      <c r="L822" s="7">
        <f t="shared" si="25"/>
        <v>1.1865139438879868</v>
      </c>
    </row>
    <row r="823" spans="1:12" s="5" customFormat="1" x14ac:dyDescent="0.25">
      <c r="A823" s="8">
        <v>91115</v>
      </c>
      <c r="B823" s="5" t="s">
        <v>826</v>
      </c>
      <c r="C823" s="5" t="s">
        <v>871</v>
      </c>
      <c r="D823" t="s">
        <v>833</v>
      </c>
      <c r="E823" t="s">
        <v>1392</v>
      </c>
      <c r="F823" s="9">
        <f>VLOOKUP(A823,Base_Insee_Logts_2023!A:N,10,FALSE)</f>
        <v>1636.6497199999999</v>
      </c>
      <c r="G823" s="9">
        <f>VLOOKUP(A823,Base_Insee_Logts_2023!A:N,12,FALSE)</f>
        <v>1515.42301</v>
      </c>
      <c r="H823" s="9">
        <f>VLOOKUP(A823,Base_Insee_Logts_2023!A:N,13,FALSE)</f>
        <v>754.41709000000003</v>
      </c>
      <c r="I823" s="9">
        <f>VLOOKUP(A823,Base_Insee_Logts_2023!A:N,14,FALSE)</f>
        <v>761.00590999999997</v>
      </c>
      <c r="J823" s="6">
        <v>2.2000000000000002</v>
      </c>
      <c r="K823" s="10">
        <f t="shared" si="24"/>
        <v>0.92592996013832463</v>
      </c>
      <c r="L823" s="7">
        <f t="shared" si="25"/>
        <v>1.4839034048165176</v>
      </c>
    </row>
    <row r="824" spans="1:12" s="5" customFormat="1" x14ac:dyDescent="0.25">
      <c r="A824" s="8">
        <v>91121</v>
      </c>
      <c r="B824" s="5" t="s">
        <v>826</v>
      </c>
      <c r="C824" s="5" t="s">
        <v>872</v>
      </c>
      <c r="D824" t="s">
        <v>849</v>
      </c>
      <c r="E824" t="s">
        <v>1389</v>
      </c>
      <c r="F824" s="9">
        <f>VLOOKUP(A824,Base_Insee_Logts_2023!A:N,10,FALSE)</f>
        <v>220.43887000000001</v>
      </c>
      <c r="G824" s="9">
        <f>VLOOKUP(A824,Base_Insee_Logts_2023!A:N,12,FALSE)</f>
        <v>215.34307999999999</v>
      </c>
      <c r="H824" s="9">
        <f>VLOOKUP(A824,Base_Insee_Logts_2023!A:N,13,FALSE)</f>
        <v>80.193780000000004</v>
      </c>
      <c r="I824" s="9">
        <f>VLOOKUP(A824,Base_Insee_Logts_2023!A:N,14,FALSE)</f>
        <v>135.14930000000001</v>
      </c>
      <c r="J824" s="6">
        <v>2.2999999999999998</v>
      </c>
      <c r="K824" s="10">
        <f t="shared" si="24"/>
        <v>0.97688343258155863</v>
      </c>
      <c r="L824" s="7">
        <f t="shared" si="25"/>
        <v>1.7739029872544709</v>
      </c>
    </row>
    <row r="825" spans="1:12" s="5" customFormat="1" x14ac:dyDescent="0.25">
      <c r="A825" s="8">
        <v>91122</v>
      </c>
      <c r="B825" s="5" t="s">
        <v>826</v>
      </c>
      <c r="C825" s="5" t="s">
        <v>873</v>
      </c>
      <c r="D825" t="s">
        <v>844</v>
      </c>
      <c r="E825" t="s">
        <v>1392</v>
      </c>
      <c r="F825" s="9">
        <f>VLOOKUP(A825,Base_Insee_Logts_2023!A:N,10,FALSE)</f>
        <v>4074.3817399999998</v>
      </c>
      <c r="G825" s="9">
        <f>VLOOKUP(A825,Base_Insee_Logts_2023!A:N,12,FALSE)</f>
        <v>3630.21632</v>
      </c>
      <c r="H825" s="9">
        <f>VLOOKUP(A825,Base_Insee_Logts_2023!A:N,13,FALSE)</f>
        <v>1921.46666</v>
      </c>
      <c r="I825" s="9">
        <f>VLOOKUP(A825,Base_Insee_Logts_2023!A:N,14,FALSE)</f>
        <v>1708.7496599999999</v>
      </c>
      <c r="J825" s="6">
        <v>2.2000000000000002</v>
      </c>
      <c r="K825" s="10">
        <f t="shared" si="24"/>
        <v>0.89098581126077803</v>
      </c>
      <c r="L825" s="7">
        <f t="shared" si="25"/>
        <v>1.3942522508948805</v>
      </c>
    </row>
    <row r="826" spans="1:12" s="5" customFormat="1" x14ac:dyDescent="0.25">
      <c r="A826" s="8">
        <v>91129</v>
      </c>
      <c r="B826" s="5" t="s">
        <v>826</v>
      </c>
      <c r="C826" s="5" t="s">
        <v>874</v>
      </c>
      <c r="D826" t="s">
        <v>839</v>
      </c>
      <c r="E826" t="s">
        <v>1390</v>
      </c>
      <c r="F826" s="9">
        <f>VLOOKUP(A826,Base_Insee_Logts_2023!A:N,10,FALSE)</f>
        <v>1445.09166</v>
      </c>
      <c r="G826" s="9">
        <f>VLOOKUP(A826,Base_Insee_Logts_2023!A:N,12,FALSE)</f>
        <v>1395.07852</v>
      </c>
      <c r="H826" s="9">
        <f>VLOOKUP(A826,Base_Insee_Logts_2023!A:N,13,FALSE)</f>
        <v>604.75084000000004</v>
      </c>
      <c r="I826" s="9">
        <f>VLOOKUP(A826,Base_Insee_Logts_2023!A:N,14,FALSE)</f>
        <v>790.32767999999999</v>
      </c>
      <c r="J826" s="6">
        <v>2.2999999999999998</v>
      </c>
      <c r="K826" s="10">
        <f t="shared" si="24"/>
        <v>0.9653910257844821</v>
      </c>
      <c r="L826" s="7">
        <f t="shared" si="25"/>
        <v>1.6763673689736747</v>
      </c>
    </row>
    <row r="827" spans="1:12" s="5" customFormat="1" x14ac:dyDescent="0.25">
      <c r="A827" s="8">
        <v>91130</v>
      </c>
      <c r="B827" s="5" t="s">
        <v>826</v>
      </c>
      <c r="C827" s="5" t="s">
        <v>875</v>
      </c>
      <c r="D827" t="s">
        <v>828</v>
      </c>
      <c r="E827" t="s">
        <v>1389</v>
      </c>
      <c r="F827" s="9">
        <f>VLOOKUP(A827,Base_Insee_Logts_2023!A:N,10,FALSE)</f>
        <v>448</v>
      </c>
      <c r="G827" s="9">
        <f>VLOOKUP(A827,Base_Insee_Logts_2023!A:N,12,FALSE)</f>
        <v>429</v>
      </c>
      <c r="H827" s="9">
        <f>VLOOKUP(A827,Base_Insee_Logts_2023!A:N,13,FALSE)</f>
        <v>161</v>
      </c>
      <c r="I827" s="9">
        <f>VLOOKUP(A827,Base_Insee_Logts_2023!A:N,14,FALSE)</f>
        <v>268</v>
      </c>
      <c r="J827" s="6">
        <v>2.2999999999999998</v>
      </c>
      <c r="K827" s="10">
        <f t="shared" si="24"/>
        <v>0.9575892857142857</v>
      </c>
      <c r="L827" s="7">
        <f t="shared" si="25"/>
        <v>1.735267857142857</v>
      </c>
    </row>
    <row r="828" spans="1:12" s="5" customFormat="1" x14ac:dyDescent="0.25">
      <c r="A828" s="8">
        <v>91131</v>
      </c>
      <c r="B828" s="5" t="s">
        <v>826</v>
      </c>
      <c r="C828" s="5" t="s">
        <v>876</v>
      </c>
      <c r="D828" t="s">
        <v>828</v>
      </c>
      <c r="E828" t="s">
        <v>1389</v>
      </c>
      <c r="F828" s="9">
        <f>VLOOKUP(A828,Base_Insee_Logts_2023!A:N,10,FALSE)</f>
        <v>172.63536999999999</v>
      </c>
      <c r="G828" s="9">
        <f>VLOOKUP(A828,Base_Insee_Logts_2023!A:N,12,FALSE)</f>
        <v>169.51659000000001</v>
      </c>
      <c r="H828" s="9">
        <f>VLOOKUP(A828,Base_Insee_Logts_2023!A:N,13,FALSE)</f>
        <v>81.749840000000006</v>
      </c>
      <c r="I828" s="9">
        <f>VLOOKUP(A828,Base_Insee_Logts_2023!A:N,14,FALSE)</f>
        <v>87.766739999999999</v>
      </c>
      <c r="J828" s="6">
        <v>2.2999999999999998</v>
      </c>
      <c r="K828" s="10">
        <f t="shared" si="24"/>
        <v>0.98193429307099711</v>
      </c>
      <c r="L828" s="7">
        <f t="shared" si="25"/>
        <v>1.642846086523289</v>
      </c>
    </row>
    <row r="829" spans="1:12" s="5" customFormat="1" x14ac:dyDescent="0.25">
      <c r="A829" s="8">
        <v>91132</v>
      </c>
      <c r="B829" s="5" t="s">
        <v>826</v>
      </c>
      <c r="C829" s="5" t="s">
        <v>877</v>
      </c>
      <c r="D829" t="s">
        <v>841</v>
      </c>
      <c r="E829" t="s">
        <v>1390</v>
      </c>
      <c r="F829" s="9">
        <f>VLOOKUP(A829,Base_Insee_Logts_2023!A:N,10,FALSE)</f>
        <v>474</v>
      </c>
      <c r="G829" s="9">
        <f>VLOOKUP(A829,Base_Insee_Logts_2023!A:N,12,FALSE)</f>
        <v>437</v>
      </c>
      <c r="H829" s="9">
        <f>VLOOKUP(A829,Base_Insee_Logts_2023!A:N,13,FALSE)</f>
        <v>216</v>
      </c>
      <c r="I829" s="9">
        <f>VLOOKUP(A829,Base_Insee_Logts_2023!A:N,14,FALSE)</f>
        <v>221</v>
      </c>
      <c r="J829" s="6">
        <v>2.2999999999999998</v>
      </c>
      <c r="K829" s="10">
        <f t="shared" si="24"/>
        <v>0.92194092827004215</v>
      </c>
      <c r="L829" s="7">
        <f t="shared" si="25"/>
        <v>1.5280590717299578</v>
      </c>
    </row>
    <row r="830" spans="1:12" s="5" customFormat="1" x14ac:dyDescent="0.25">
      <c r="A830" s="8">
        <v>91135</v>
      </c>
      <c r="B830" s="5" t="s">
        <v>826</v>
      </c>
      <c r="C830" s="5" t="s">
        <v>878</v>
      </c>
      <c r="D830" t="s">
        <v>839</v>
      </c>
      <c r="E830" t="s">
        <v>1389</v>
      </c>
      <c r="F830" s="9">
        <f>VLOOKUP(A830,Base_Insee_Logts_2023!A:N,10,FALSE)</f>
        <v>918.76081999999997</v>
      </c>
      <c r="G830" s="9">
        <f>VLOOKUP(A830,Base_Insee_Logts_2023!A:N,12,FALSE)</f>
        <v>892.31592000000001</v>
      </c>
      <c r="H830" s="9">
        <f>VLOOKUP(A830,Base_Insee_Logts_2023!A:N,13,FALSE)</f>
        <v>318.71321999999998</v>
      </c>
      <c r="I830" s="9">
        <f>VLOOKUP(A830,Base_Insee_Logts_2023!A:N,14,FALSE)</f>
        <v>573.60271</v>
      </c>
      <c r="J830" s="6">
        <v>2.2999999999999998</v>
      </c>
      <c r="K830" s="10">
        <f t="shared" si="24"/>
        <v>0.97121677435047793</v>
      </c>
      <c r="L830" s="7">
        <f t="shared" si="25"/>
        <v>1.7828355512591405</v>
      </c>
    </row>
    <row r="831" spans="1:12" s="5" customFormat="1" x14ac:dyDescent="0.25">
      <c r="A831" s="8">
        <v>91136</v>
      </c>
      <c r="B831" s="5" t="s">
        <v>826</v>
      </c>
      <c r="C831" s="5" t="s">
        <v>879</v>
      </c>
      <c r="D831" t="s">
        <v>844</v>
      </c>
      <c r="E831" t="s">
        <v>1392</v>
      </c>
      <c r="F831" s="9">
        <f>VLOOKUP(A831,Base_Insee_Logts_2023!A:N,10,FALSE)</f>
        <v>1010</v>
      </c>
      <c r="G831" s="9">
        <f>VLOOKUP(A831,Base_Insee_Logts_2023!A:N,12,FALSE)</f>
        <v>902</v>
      </c>
      <c r="H831" s="9">
        <f>VLOOKUP(A831,Base_Insee_Logts_2023!A:N,13,FALSE)</f>
        <v>473</v>
      </c>
      <c r="I831" s="9">
        <f>VLOOKUP(A831,Base_Insee_Logts_2023!A:N,14,FALSE)</f>
        <v>429</v>
      </c>
      <c r="J831" s="6">
        <v>2.2000000000000002</v>
      </c>
      <c r="K831" s="10">
        <f t="shared" si="24"/>
        <v>0.89306930693069309</v>
      </c>
      <c r="L831" s="7">
        <f t="shared" si="25"/>
        <v>1.4027722772277229</v>
      </c>
    </row>
    <row r="832" spans="1:12" s="5" customFormat="1" x14ac:dyDescent="0.25">
      <c r="A832" s="8">
        <v>91137</v>
      </c>
      <c r="B832" s="5" t="s">
        <v>826</v>
      </c>
      <c r="C832" s="5" t="s">
        <v>880</v>
      </c>
      <c r="D832" t="s">
        <v>828</v>
      </c>
      <c r="E832" t="s">
        <v>1389</v>
      </c>
      <c r="F832" s="9">
        <f>VLOOKUP(A832,Base_Insee_Logts_2023!A:N,10,FALSE)</f>
        <v>137.89151000000001</v>
      </c>
      <c r="G832" s="9">
        <f>VLOOKUP(A832,Base_Insee_Logts_2023!A:N,12,FALSE)</f>
        <v>134.82247000000001</v>
      </c>
      <c r="H832" s="9">
        <f>VLOOKUP(A832,Base_Insee_Logts_2023!A:N,13,FALSE)</f>
        <v>39.543210000000002</v>
      </c>
      <c r="I832" s="9">
        <f>VLOOKUP(A832,Base_Insee_Logts_2023!A:N,14,FALSE)</f>
        <v>95.279269999999997</v>
      </c>
      <c r="J832" s="6">
        <v>2.2999999999999998</v>
      </c>
      <c r="K832" s="10">
        <f t="shared" si="24"/>
        <v>0.97774308222456918</v>
      </c>
      <c r="L832" s="7">
        <f t="shared" si="25"/>
        <v>1.8760076744391294</v>
      </c>
    </row>
    <row r="833" spans="1:12" s="5" customFormat="1" x14ac:dyDescent="0.25">
      <c r="A833" s="8">
        <v>91145</v>
      </c>
      <c r="B833" s="5" t="s">
        <v>826</v>
      </c>
      <c r="C833" s="5" t="s">
        <v>881</v>
      </c>
      <c r="D833" t="s">
        <v>828</v>
      </c>
      <c r="E833" t="s">
        <v>1389</v>
      </c>
      <c r="F833" s="9">
        <f>VLOOKUP(A833,Base_Insee_Logts_2023!A:N,10,FALSE)</f>
        <v>29</v>
      </c>
      <c r="G833" s="9">
        <f>VLOOKUP(A833,Base_Insee_Logts_2023!A:N,12,FALSE)</f>
        <v>29</v>
      </c>
      <c r="H833" s="9">
        <f>VLOOKUP(A833,Base_Insee_Logts_2023!A:N,13,FALSE)</f>
        <v>9</v>
      </c>
      <c r="I833" s="9">
        <f>VLOOKUP(A833,Base_Insee_Logts_2023!A:N,14,FALSE)</f>
        <v>20</v>
      </c>
      <c r="J833" s="6">
        <v>2.2999999999999998</v>
      </c>
      <c r="K833" s="10">
        <f t="shared" si="24"/>
        <v>1</v>
      </c>
      <c r="L833" s="7">
        <f t="shared" si="25"/>
        <v>1.896551724137931</v>
      </c>
    </row>
    <row r="834" spans="1:12" s="5" customFormat="1" x14ac:dyDescent="0.25">
      <c r="A834" s="8">
        <v>91148</v>
      </c>
      <c r="B834" s="5" t="s">
        <v>826</v>
      </c>
      <c r="C834" s="5" t="s">
        <v>882</v>
      </c>
      <c r="D834" t="s">
        <v>841</v>
      </c>
      <c r="E834" t="s">
        <v>1389</v>
      </c>
      <c r="F834" s="9">
        <f>VLOOKUP(A834,Base_Insee_Logts_2023!A:N,10,FALSE)</f>
        <v>55</v>
      </c>
      <c r="G834" s="9">
        <f>VLOOKUP(A834,Base_Insee_Logts_2023!A:N,12,FALSE)</f>
        <v>53</v>
      </c>
      <c r="H834" s="9">
        <f>VLOOKUP(A834,Base_Insee_Logts_2023!A:N,13,FALSE)</f>
        <v>23</v>
      </c>
      <c r="I834" s="9">
        <f>VLOOKUP(A834,Base_Insee_Logts_2023!A:N,14,FALSE)</f>
        <v>30</v>
      </c>
      <c r="J834" s="6">
        <v>2.2999999999999998</v>
      </c>
      <c r="K834" s="10">
        <f t="shared" si="24"/>
        <v>0.96363636363636362</v>
      </c>
      <c r="L834" s="7">
        <f t="shared" si="25"/>
        <v>1.6727272727272726</v>
      </c>
    </row>
    <row r="835" spans="1:12" s="5" customFormat="1" x14ac:dyDescent="0.25">
      <c r="A835" s="8">
        <v>91156</v>
      </c>
      <c r="B835" s="5" t="s">
        <v>826</v>
      </c>
      <c r="C835" s="5" t="s">
        <v>883</v>
      </c>
      <c r="D835" t="s">
        <v>833</v>
      </c>
      <c r="E835" t="s">
        <v>1389</v>
      </c>
      <c r="F835" s="9">
        <f>VLOOKUP(A835,Base_Insee_Logts_2023!A:N,10,FALSE)</f>
        <v>888</v>
      </c>
      <c r="G835" s="9">
        <f>VLOOKUP(A835,Base_Insee_Logts_2023!A:N,12,FALSE)</f>
        <v>844</v>
      </c>
      <c r="H835" s="9">
        <f>VLOOKUP(A835,Base_Insee_Logts_2023!A:N,13,FALSE)</f>
        <v>381</v>
      </c>
      <c r="I835" s="9">
        <f>VLOOKUP(A835,Base_Insee_Logts_2023!A:N,14,FALSE)</f>
        <v>463</v>
      </c>
      <c r="J835" s="6">
        <v>2.2999999999999998</v>
      </c>
      <c r="K835" s="10">
        <f t="shared" ref="K835:K898" si="26">G835/F835</f>
        <v>0.9504504504504504</v>
      </c>
      <c r="L835" s="7">
        <f t="shared" ref="L835:L898" si="27">(H835+I835*J835)/F835</f>
        <v>1.6282657657657655</v>
      </c>
    </row>
    <row r="836" spans="1:12" s="5" customFormat="1" x14ac:dyDescent="0.25">
      <c r="A836" s="8">
        <v>91159</v>
      </c>
      <c r="B836" s="5" t="s">
        <v>826</v>
      </c>
      <c r="C836" s="5" t="s">
        <v>884</v>
      </c>
      <c r="D836" t="s">
        <v>839</v>
      </c>
      <c r="E836" t="s">
        <v>1389</v>
      </c>
      <c r="F836" s="9">
        <f>VLOOKUP(A836,Base_Insee_Logts_2023!A:N,10,FALSE)</f>
        <v>628</v>
      </c>
      <c r="G836" s="9">
        <f>VLOOKUP(A836,Base_Insee_Logts_2023!A:N,12,FALSE)</f>
        <v>606</v>
      </c>
      <c r="H836" s="9">
        <f>VLOOKUP(A836,Base_Insee_Logts_2023!A:N,13,FALSE)</f>
        <v>259</v>
      </c>
      <c r="I836" s="9">
        <f>VLOOKUP(A836,Base_Insee_Logts_2023!A:N,14,FALSE)</f>
        <v>347</v>
      </c>
      <c r="J836" s="6">
        <v>2.2999999999999998</v>
      </c>
      <c r="K836" s="10">
        <f t="shared" si="26"/>
        <v>0.96496815286624205</v>
      </c>
      <c r="L836" s="7">
        <f t="shared" si="27"/>
        <v>1.68328025477707</v>
      </c>
    </row>
    <row r="837" spans="1:12" s="5" customFormat="1" x14ac:dyDescent="0.25">
      <c r="A837" s="8">
        <v>91161</v>
      </c>
      <c r="B837" s="5" t="s">
        <v>826</v>
      </c>
      <c r="C837" s="5" t="s">
        <v>885</v>
      </c>
      <c r="D837" t="s">
        <v>844</v>
      </c>
      <c r="E837" t="s">
        <v>1392</v>
      </c>
      <c r="F837" s="9">
        <f>VLOOKUP(A837,Base_Insee_Logts_2023!A:N,10,FALSE)</f>
        <v>8716.3500899999999</v>
      </c>
      <c r="G837" s="9">
        <f>VLOOKUP(A837,Base_Insee_Logts_2023!A:N,12,FALSE)</f>
        <v>7221.2443499999999</v>
      </c>
      <c r="H837" s="9">
        <f>VLOOKUP(A837,Base_Insee_Logts_2023!A:N,13,FALSE)</f>
        <v>5032.5149799999999</v>
      </c>
      <c r="I837" s="9">
        <f>VLOOKUP(A837,Base_Insee_Logts_2023!A:N,14,FALSE)</f>
        <v>2188.72937</v>
      </c>
      <c r="J837" s="6">
        <v>2.2000000000000002</v>
      </c>
      <c r="K837" s="10">
        <f t="shared" si="26"/>
        <v>0.82847112328412686</v>
      </c>
      <c r="L837" s="7">
        <f t="shared" si="27"/>
        <v>1.1297985386449754</v>
      </c>
    </row>
    <row r="838" spans="1:12" s="5" customFormat="1" x14ac:dyDescent="0.25">
      <c r="A838" s="8">
        <v>91174</v>
      </c>
      <c r="B838" s="5" t="s">
        <v>826</v>
      </c>
      <c r="C838" s="5" t="s">
        <v>886</v>
      </c>
      <c r="D838" t="s">
        <v>110</v>
      </c>
      <c r="E838" t="s">
        <v>1392</v>
      </c>
      <c r="F838" s="9">
        <f>VLOOKUP(A838,Base_Insee_Logts_2023!A:N,10,FALSE)</f>
        <v>22154.919450000001</v>
      </c>
      <c r="G838" s="9">
        <f>VLOOKUP(A838,Base_Insee_Logts_2023!A:N,12,FALSE)</f>
        <v>16294.36046</v>
      </c>
      <c r="H838" s="9">
        <f>VLOOKUP(A838,Base_Insee_Logts_2023!A:N,13,FALSE)</f>
        <v>11445.937470000001</v>
      </c>
      <c r="I838" s="9">
        <f>VLOOKUP(A838,Base_Insee_Logts_2023!A:N,14,FALSE)</f>
        <v>4848.42299</v>
      </c>
      <c r="J838" s="6">
        <v>2.2000000000000002</v>
      </c>
      <c r="K838" s="10">
        <f t="shared" si="26"/>
        <v>0.73547369453424027</v>
      </c>
      <c r="L838" s="7">
        <f t="shared" si="27"/>
        <v>0.99808388371278878</v>
      </c>
    </row>
    <row r="839" spans="1:12" s="5" customFormat="1" x14ac:dyDescent="0.25">
      <c r="A839" s="8">
        <v>91175</v>
      </c>
      <c r="B839" s="5" t="s">
        <v>826</v>
      </c>
      <c r="C839" s="5" t="s">
        <v>887</v>
      </c>
      <c r="D839" t="s">
        <v>866</v>
      </c>
      <c r="E839" t="s">
        <v>1389</v>
      </c>
      <c r="F839" s="9">
        <f>VLOOKUP(A839,Base_Insee_Logts_2023!A:N,10,FALSE)</f>
        <v>668.19246999999996</v>
      </c>
      <c r="G839" s="9">
        <f>VLOOKUP(A839,Base_Insee_Logts_2023!A:N,12,FALSE)</f>
        <v>649.82150000000001</v>
      </c>
      <c r="H839" s="9">
        <f>VLOOKUP(A839,Base_Insee_Logts_2023!A:N,13,FALSE)</f>
        <v>303.93632000000002</v>
      </c>
      <c r="I839" s="9">
        <f>VLOOKUP(A839,Base_Insee_Logts_2023!A:N,14,FALSE)</f>
        <v>345.88517999999999</v>
      </c>
      <c r="J839" s="6">
        <v>2.2999999999999998</v>
      </c>
      <c r="K839" s="10">
        <f t="shared" si="26"/>
        <v>0.97250646958053877</v>
      </c>
      <c r="L839" s="7">
        <f t="shared" si="27"/>
        <v>1.6454424187090884</v>
      </c>
    </row>
    <row r="840" spans="1:12" s="5" customFormat="1" x14ac:dyDescent="0.25">
      <c r="A840" s="8">
        <v>91179</v>
      </c>
      <c r="B840" s="5" t="s">
        <v>826</v>
      </c>
      <c r="C840" s="5" t="s">
        <v>888</v>
      </c>
      <c r="D840" t="s">
        <v>110</v>
      </c>
      <c r="E840" t="s">
        <v>1392</v>
      </c>
      <c r="F840" s="9">
        <f>VLOOKUP(A840,Base_Insee_Logts_2023!A:N,10,FALSE)</f>
        <v>1950.0561499999999</v>
      </c>
      <c r="G840" s="9">
        <f>VLOOKUP(A840,Base_Insee_Logts_2023!A:N,12,FALSE)</f>
        <v>1793.9036100000001</v>
      </c>
      <c r="H840" s="9">
        <f>VLOOKUP(A840,Base_Insee_Logts_2023!A:N,13,FALSE)</f>
        <v>937.91420000000005</v>
      </c>
      <c r="I840" s="9">
        <f>VLOOKUP(A840,Base_Insee_Logts_2023!A:N,14,FALSE)</f>
        <v>855.98941000000002</v>
      </c>
      <c r="J840" s="6">
        <v>2.2000000000000002</v>
      </c>
      <c r="K840" s="10">
        <f t="shared" si="26"/>
        <v>0.91992408013482085</v>
      </c>
      <c r="L840" s="7">
        <f t="shared" si="27"/>
        <v>1.4466716263529131</v>
      </c>
    </row>
    <row r="841" spans="1:12" s="5" customFormat="1" x14ac:dyDescent="0.25">
      <c r="A841" s="8">
        <v>91180</v>
      </c>
      <c r="B841" s="5" t="s">
        <v>826</v>
      </c>
      <c r="C841" s="5" t="s">
        <v>889</v>
      </c>
      <c r="D841" t="s">
        <v>849</v>
      </c>
      <c r="E841" t="s">
        <v>1389</v>
      </c>
      <c r="F841" s="9">
        <f>VLOOKUP(A841,Base_Insee_Logts_2023!A:N,10,FALSE)</f>
        <v>150.69262000000001</v>
      </c>
      <c r="G841" s="9">
        <f>VLOOKUP(A841,Base_Insee_Logts_2023!A:N,12,FALSE)</f>
        <v>144.67153999999999</v>
      </c>
      <c r="H841" s="9">
        <f>VLOOKUP(A841,Base_Insee_Logts_2023!A:N,13,FALSE)</f>
        <v>48.68909</v>
      </c>
      <c r="I841" s="9">
        <f>VLOOKUP(A841,Base_Insee_Logts_2023!A:N,14,FALSE)</f>
        <v>95.98245</v>
      </c>
      <c r="J841" s="6">
        <v>2.2999999999999998</v>
      </c>
      <c r="K841" s="10">
        <f t="shared" si="26"/>
        <v>0.96004396233869971</v>
      </c>
      <c r="L841" s="7">
        <f t="shared" si="27"/>
        <v>1.7880684866982866</v>
      </c>
    </row>
    <row r="842" spans="1:12" s="5" customFormat="1" x14ac:dyDescent="0.25">
      <c r="A842" s="8">
        <v>91184</v>
      </c>
      <c r="B842" s="5" t="s">
        <v>826</v>
      </c>
      <c r="C842" s="5" t="s">
        <v>890</v>
      </c>
      <c r="D842" t="s">
        <v>849</v>
      </c>
      <c r="E842" t="s">
        <v>1389</v>
      </c>
      <c r="F842" s="9">
        <f>VLOOKUP(A842,Base_Insee_Logts_2023!A:N,10,FALSE)</f>
        <v>117.07428</v>
      </c>
      <c r="G842" s="9">
        <f>VLOOKUP(A842,Base_Insee_Logts_2023!A:N,12,FALSE)</f>
        <v>109.63883</v>
      </c>
      <c r="H842" s="9">
        <f>VLOOKUP(A842,Base_Insee_Logts_2023!A:N,13,FALSE)</f>
        <v>37.777090000000001</v>
      </c>
      <c r="I842" s="9">
        <f>VLOOKUP(A842,Base_Insee_Logts_2023!A:N,14,FALSE)</f>
        <v>71.861750000000001</v>
      </c>
      <c r="J842" s="6">
        <v>2.2999999999999998</v>
      </c>
      <c r="K842" s="10">
        <f t="shared" si="26"/>
        <v>0.93648946634563968</v>
      </c>
      <c r="L842" s="7">
        <f t="shared" si="27"/>
        <v>1.7344468400745232</v>
      </c>
    </row>
    <row r="843" spans="1:12" s="5" customFormat="1" x14ac:dyDescent="0.25">
      <c r="A843" s="8">
        <v>91186</v>
      </c>
      <c r="B843" s="5" t="s">
        <v>826</v>
      </c>
      <c r="C843" s="5" t="s">
        <v>891</v>
      </c>
      <c r="D843" t="s">
        <v>831</v>
      </c>
      <c r="E843" t="s">
        <v>1389</v>
      </c>
      <c r="F843" s="9">
        <f>VLOOKUP(A843,Base_Insee_Logts_2023!A:N,10,FALSE)</f>
        <v>237</v>
      </c>
      <c r="G843" s="9">
        <f>VLOOKUP(A843,Base_Insee_Logts_2023!A:N,12,FALSE)</f>
        <v>231</v>
      </c>
      <c r="H843" s="9">
        <f>VLOOKUP(A843,Base_Insee_Logts_2023!A:N,13,FALSE)</f>
        <v>85</v>
      </c>
      <c r="I843" s="9">
        <f>VLOOKUP(A843,Base_Insee_Logts_2023!A:N,14,FALSE)</f>
        <v>146</v>
      </c>
      <c r="J843" s="6">
        <v>2.2999999999999998</v>
      </c>
      <c r="K843" s="10">
        <f t="shared" si="26"/>
        <v>0.97468354430379744</v>
      </c>
      <c r="L843" s="7">
        <f t="shared" si="27"/>
        <v>1.7755274261603373</v>
      </c>
    </row>
    <row r="844" spans="1:12" s="5" customFormat="1" x14ac:dyDescent="0.25">
      <c r="A844" s="8">
        <v>91191</v>
      </c>
      <c r="B844" s="5" t="s">
        <v>826</v>
      </c>
      <c r="C844" s="5" t="s">
        <v>892</v>
      </c>
      <c r="D844" t="s">
        <v>859</v>
      </c>
      <c r="E844" t="s">
        <v>1392</v>
      </c>
      <c r="F844" s="9">
        <f>VLOOKUP(A844,Base_Insee_Logts_2023!A:N,10,FALSE)</f>
        <v>3918.5736900000002</v>
      </c>
      <c r="G844" s="9">
        <f>VLOOKUP(A844,Base_Insee_Logts_2023!A:N,12,FALSE)</f>
        <v>3376.8395999999998</v>
      </c>
      <c r="H844" s="9">
        <f>VLOOKUP(A844,Base_Insee_Logts_2023!A:N,13,FALSE)</f>
        <v>2090.8872799999999</v>
      </c>
      <c r="I844" s="9">
        <f>VLOOKUP(A844,Base_Insee_Logts_2023!A:N,14,FALSE)</f>
        <v>1285.9523200000001</v>
      </c>
      <c r="J844" s="6">
        <v>2.2000000000000002</v>
      </c>
      <c r="K844" s="10">
        <f t="shared" si="26"/>
        <v>0.86175222597383372</v>
      </c>
      <c r="L844" s="7">
        <f t="shared" si="27"/>
        <v>1.2555543861674834</v>
      </c>
    </row>
    <row r="845" spans="1:12" s="5" customFormat="1" x14ac:dyDescent="0.25">
      <c r="A845" s="8">
        <v>91195</v>
      </c>
      <c r="B845" s="5" t="s">
        <v>826</v>
      </c>
      <c r="C845" s="5" t="s">
        <v>893</v>
      </c>
      <c r="D845" t="s">
        <v>849</v>
      </c>
      <c r="E845" t="s">
        <v>1389</v>
      </c>
      <c r="F845" s="9">
        <f>VLOOKUP(A845,Base_Insee_Logts_2023!A:N,10,FALSE)</f>
        <v>369.00427999999999</v>
      </c>
      <c r="G845" s="9">
        <f>VLOOKUP(A845,Base_Insee_Logts_2023!A:N,12,FALSE)</f>
        <v>354.88995999999997</v>
      </c>
      <c r="H845" s="9">
        <f>VLOOKUP(A845,Base_Insee_Logts_2023!A:N,13,FALSE)</f>
        <v>130.15350000000001</v>
      </c>
      <c r="I845" s="9">
        <f>VLOOKUP(A845,Base_Insee_Logts_2023!A:N,14,FALSE)</f>
        <v>224.73645999999999</v>
      </c>
      <c r="J845" s="6">
        <v>2.2999999999999998</v>
      </c>
      <c r="K845" s="10">
        <f t="shared" si="26"/>
        <v>0.96175025395369396</v>
      </c>
      <c r="L845" s="7">
        <f t="shared" si="27"/>
        <v>1.7534955366913358</v>
      </c>
    </row>
    <row r="846" spans="1:12" s="5" customFormat="1" x14ac:dyDescent="0.25">
      <c r="A846" s="8">
        <v>91198</v>
      </c>
      <c r="B846" s="5" t="s">
        <v>826</v>
      </c>
      <c r="C846" s="5" t="s">
        <v>894</v>
      </c>
      <c r="D846" t="s">
        <v>839</v>
      </c>
      <c r="E846" t="s">
        <v>1390</v>
      </c>
      <c r="F846" s="9">
        <f>VLOOKUP(A846,Base_Insee_Logts_2023!A:N,10,FALSE)</f>
        <v>633.24591999999996</v>
      </c>
      <c r="G846" s="9">
        <f>VLOOKUP(A846,Base_Insee_Logts_2023!A:N,12,FALSE)</f>
        <v>620.05362000000002</v>
      </c>
      <c r="H846" s="9">
        <f>VLOOKUP(A846,Base_Insee_Logts_2023!A:N,13,FALSE)</f>
        <v>222.66038</v>
      </c>
      <c r="I846" s="9">
        <f>VLOOKUP(A846,Base_Insee_Logts_2023!A:N,14,FALSE)</f>
        <v>397.39323999999999</v>
      </c>
      <c r="J846" s="6">
        <v>2.2999999999999998</v>
      </c>
      <c r="K846" s="10">
        <f t="shared" si="26"/>
        <v>0.9791671772634557</v>
      </c>
      <c r="L846" s="7">
        <f t="shared" si="27"/>
        <v>1.7949816905255387</v>
      </c>
    </row>
    <row r="847" spans="1:12" s="5" customFormat="1" x14ac:dyDescent="0.25">
      <c r="A847" s="8">
        <v>91200</v>
      </c>
      <c r="B847" s="5" t="s">
        <v>826</v>
      </c>
      <c r="C847" s="5" t="s">
        <v>895</v>
      </c>
      <c r="D847" t="s">
        <v>866</v>
      </c>
      <c r="E847" t="s">
        <v>1390</v>
      </c>
      <c r="F847" s="9">
        <f>VLOOKUP(A847,Base_Insee_Logts_2023!A:N,10,FALSE)</f>
        <v>5014.4236600000004</v>
      </c>
      <c r="G847" s="9">
        <f>VLOOKUP(A847,Base_Insee_Logts_2023!A:N,12,FALSE)</f>
        <v>4034.7274000000002</v>
      </c>
      <c r="H847" s="9">
        <f>VLOOKUP(A847,Base_Insee_Logts_2023!A:N,13,FALSE)</f>
        <v>2667.7421100000001</v>
      </c>
      <c r="I847" s="9">
        <f>VLOOKUP(A847,Base_Insee_Logts_2023!A:N,14,FALSE)</f>
        <v>1366.9852900000001</v>
      </c>
      <c r="J847" s="6">
        <v>2.2999999999999998</v>
      </c>
      <c r="K847" s="10">
        <f t="shared" si="26"/>
        <v>0.80462435437694946</v>
      </c>
      <c r="L847" s="7">
        <f t="shared" si="27"/>
        <v>1.1590181985141639</v>
      </c>
    </row>
    <row r="848" spans="1:12" s="5" customFormat="1" x14ac:dyDescent="0.25">
      <c r="A848" s="8">
        <v>91201</v>
      </c>
      <c r="B848" s="5" t="s">
        <v>826</v>
      </c>
      <c r="C848" s="5" t="s">
        <v>896</v>
      </c>
      <c r="D848" t="s">
        <v>859</v>
      </c>
      <c r="E848" t="s">
        <v>1392</v>
      </c>
      <c r="F848" s="9">
        <f>VLOOKUP(A848,Base_Insee_Logts_2023!A:N,10,FALSE)</f>
        <v>12049.251990000001</v>
      </c>
      <c r="G848" s="9">
        <f>VLOOKUP(A848,Base_Insee_Logts_2023!A:N,12,FALSE)</f>
        <v>10263.529829999999</v>
      </c>
      <c r="H848" s="9">
        <f>VLOOKUP(A848,Base_Insee_Logts_2023!A:N,13,FALSE)</f>
        <v>6153.8735699999997</v>
      </c>
      <c r="I848" s="9">
        <f>VLOOKUP(A848,Base_Insee_Logts_2023!A:N,14,FALSE)</f>
        <v>4109.6562599999997</v>
      </c>
      <c r="J848" s="6">
        <v>2.2000000000000002</v>
      </c>
      <c r="K848" s="10">
        <f t="shared" si="26"/>
        <v>0.85179808991611927</v>
      </c>
      <c r="L848" s="7">
        <f t="shared" si="27"/>
        <v>1.2610838709830983</v>
      </c>
    </row>
    <row r="849" spans="1:12" s="5" customFormat="1" x14ac:dyDescent="0.25">
      <c r="A849" s="8">
        <v>91204</v>
      </c>
      <c r="B849" s="5" t="s">
        <v>826</v>
      </c>
      <c r="C849" s="5" t="s">
        <v>897</v>
      </c>
      <c r="D849" t="s">
        <v>839</v>
      </c>
      <c r="E849" t="s">
        <v>1389</v>
      </c>
      <c r="F849" s="9">
        <f>VLOOKUP(A849,Base_Insee_Logts_2023!A:N,10,FALSE)</f>
        <v>315.01100000000002</v>
      </c>
      <c r="G849" s="9">
        <f>VLOOKUP(A849,Base_Insee_Logts_2023!A:N,12,FALSE)</f>
        <v>306.71433000000002</v>
      </c>
      <c r="H849" s="9">
        <f>VLOOKUP(A849,Base_Insee_Logts_2023!A:N,13,FALSE)</f>
        <v>122.26757000000001</v>
      </c>
      <c r="I849" s="9">
        <f>VLOOKUP(A849,Base_Insee_Logts_2023!A:N,14,FALSE)</f>
        <v>184.44676000000001</v>
      </c>
      <c r="J849" s="6">
        <v>2.2999999999999998</v>
      </c>
      <c r="K849" s="10">
        <f t="shared" si="26"/>
        <v>0.97366228480910189</v>
      </c>
      <c r="L849" s="7">
        <f t="shared" si="27"/>
        <v>1.7348445546346001</v>
      </c>
    </row>
    <row r="850" spans="1:12" s="5" customFormat="1" x14ac:dyDescent="0.25">
      <c r="A850" s="8">
        <v>91207</v>
      </c>
      <c r="B850" s="5" t="s">
        <v>826</v>
      </c>
      <c r="C850" s="5" t="s">
        <v>898</v>
      </c>
      <c r="D850" t="s">
        <v>833</v>
      </c>
      <c r="E850" t="s">
        <v>1392</v>
      </c>
      <c r="F850" s="9">
        <f>VLOOKUP(A850,Base_Insee_Logts_2023!A:N,10,FALSE)</f>
        <v>2625.4833199999998</v>
      </c>
      <c r="G850" s="9">
        <f>VLOOKUP(A850,Base_Insee_Logts_2023!A:N,12,FALSE)</f>
        <v>2329.5728199999999</v>
      </c>
      <c r="H850" s="9">
        <f>VLOOKUP(A850,Base_Insee_Logts_2023!A:N,13,FALSE)</f>
        <v>1272.5940399999999</v>
      </c>
      <c r="I850" s="9">
        <f>VLOOKUP(A850,Base_Insee_Logts_2023!A:N,14,FALSE)</f>
        <v>1056.9787799999999</v>
      </c>
      <c r="J850" s="6">
        <v>2.2000000000000002</v>
      </c>
      <c r="K850" s="10">
        <f t="shared" si="26"/>
        <v>0.88729294231433165</v>
      </c>
      <c r="L850" s="7">
        <f t="shared" si="27"/>
        <v>1.3703942922021688</v>
      </c>
    </row>
    <row r="851" spans="1:12" s="5" customFormat="1" x14ac:dyDescent="0.25">
      <c r="A851" s="8">
        <v>91215</v>
      </c>
      <c r="B851" s="5" t="s">
        <v>826</v>
      </c>
      <c r="C851" s="5" t="s">
        <v>899</v>
      </c>
      <c r="D851" t="s">
        <v>859</v>
      </c>
      <c r="E851" t="s">
        <v>1392</v>
      </c>
      <c r="F851" s="9">
        <f>VLOOKUP(A851,Base_Insee_Logts_2023!A:N,10,FALSE)</f>
        <v>4258.44668</v>
      </c>
      <c r="G851" s="9">
        <f>VLOOKUP(A851,Base_Insee_Logts_2023!A:N,12,FALSE)</f>
        <v>3181.7146499999999</v>
      </c>
      <c r="H851" s="9">
        <f>VLOOKUP(A851,Base_Insee_Logts_2023!A:N,13,FALSE)</f>
        <v>2207.5642800000001</v>
      </c>
      <c r="I851" s="9">
        <f>VLOOKUP(A851,Base_Insee_Logts_2023!A:N,14,FALSE)</f>
        <v>974.15036999999995</v>
      </c>
      <c r="J851" s="6">
        <v>2.2000000000000002</v>
      </c>
      <c r="K851" s="10">
        <f t="shared" si="26"/>
        <v>0.74715380726570468</v>
      </c>
      <c r="L851" s="7">
        <f t="shared" si="27"/>
        <v>1.0216624560390177</v>
      </c>
    </row>
    <row r="852" spans="1:12" s="5" customFormat="1" x14ac:dyDescent="0.25">
      <c r="A852" s="8">
        <v>91216</v>
      </c>
      <c r="B852" s="5" t="s">
        <v>826</v>
      </c>
      <c r="C852" s="5" t="s">
        <v>900</v>
      </c>
      <c r="D852" t="s">
        <v>844</v>
      </c>
      <c r="E852" t="s">
        <v>1392</v>
      </c>
      <c r="F852" s="9">
        <f>VLOOKUP(A852,Base_Insee_Logts_2023!A:N,10,FALSE)</f>
        <v>4393.6712100000004</v>
      </c>
      <c r="G852" s="9">
        <f>VLOOKUP(A852,Base_Insee_Logts_2023!A:N,12,FALSE)</f>
        <v>3766.14869</v>
      </c>
      <c r="H852" s="9">
        <f>VLOOKUP(A852,Base_Insee_Logts_2023!A:N,13,FALSE)</f>
        <v>2210.56196</v>
      </c>
      <c r="I852" s="9">
        <f>VLOOKUP(A852,Base_Insee_Logts_2023!A:N,14,FALSE)</f>
        <v>1555.58673</v>
      </c>
      <c r="J852" s="6">
        <v>2.2000000000000002</v>
      </c>
      <c r="K852" s="10">
        <f t="shared" si="26"/>
        <v>0.85717581266168519</v>
      </c>
      <c r="L852" s="7">
        <f t="shared" si="27"/>
        <v>1.2820378441562994</v>
      </c>
    </row>
    <row r="853" spans="1:12" s="5" customFormat="1" x14ac:dyDescent="0.25">
      <c r="A853" s="8">
        <v>91223</v>
      </c>
      <c r="B853" s="5" t="s">
        <v>826</v>
      </c>
      <c r="C853" s="5" t="s">
        <v>901</v>
      </c>
      <c r="D853" t="s">
        <v>828</v>
      </c>
      <c r="E853" t="s">
        <v>1391</v>
      </c>
      <c r="F853" s="9">
        <f>VLOOKUP(A853,Base_Insee_Logts_2023!A:N,10,FALSE)</f>
        <v>11240.07368</v>
      </c>
      <c r="G853" s="9">
        <f>VLOOKUP(A853,Base_Insee_Logts_2023!A:N,12,FALSE)</f>
        <v>8265.2939900000001</v>
      </c>
      <c r="H853" s="9">
        <f>VLOOKUP(A853,Base_Insee_Logts_2023!A:N,13,FALSE)</f>
        <v>5767.5994099999998</v>
      </c>
      <c r="I853" s="9">
        <f>VLOOKUP(A853,Base_Insee_Logts_2023!A:N,14,FALSE)</f>
        <v>2497.6945799999999</v>
      </c>
      <c r="J853" s="6">
        <v>2.2000000000000002</v>
      </c>
      <c r="K853" s="10">
        <f t="shared" si="26"/>
        <v>0.73534162010937998</v>
      </c>
      <c r="L853" s="7">
        <f t="shared" si="27"/>
        <v>1.0019976564779955</v>
      </c>
    </row>
    <row r="854" spans="1:12" s="5" customFormat="1" x14ac:dyDescent="0.25">
      <c r="A854" s="8">
        <v>91225</v>
      </c>
      <c r="B854" s="5" t="s">
        <v>826</v>
      </c>
      <c r="C854" s="5" t="s">
        <v>902</v>
      </c>
      <c r="D854" t="s">
        <v>110</v>
      </c>
      <c r="E854" t="s">
        <v>1392</v>
      </c>
      <c r="F854" s="9">
        <f>VLOOKUP(A854,Base_Insee_Logts_2023!A:N,10,FALSE)</f>
        <v>1386.36664</v>
      </c>
      <c r="G854" s="9">
        <f>VLOOKUP(A854,Base_Insee_Logts_2023!A:N,12,FALSE)</f>
        <v>1312.5867699999999</v>
      </c>
      <c r="H854" s="9">
        <f>VLOOKUP(A854,Base_Insee_Logts_2023!A:N,13,FALSE)</f>
        <v>684.86335999999994</v>
      </c>
      <c r="I854" s="9">
        <f>VLOOKUP(A854,Base_Insee_Logts_2023!A:N,14,FALSE)</f>
        <v>627.72340999999994</v>
      </c>
      <c r="J854" s="6">
        <v>2.2000000000000002</v>
      </c>
      <c r="K854" s="10">
        <f t="shared" si="26"/>
        <v>0.94678184841493296</v>
      </c>
      <c r="L854" s="7">
        <f t="shared" si="27"/>
        <v>1.4901215900578797</v>
      </c>
    </row>
    <row r="855" spans="1:12" s="5" customFormat="1" x14ac:dyDescent="0.25">
      <c r="A855" s="8">
        <v>91226</v>
      </c>
      <c r="B855" s="5" t="s">
        <v>826</v>
      </c>
      <c r="C855" s="5" t="s">
        <v>903</v>
      </c>
      <c r="D855" t="s">
        <v>841</v>
      </c>
      <c r="E855" t="s">
        <v>1390</v>
      </c>
      <c r="F855" s="9">
        <f>VLOOKUP(A855,Base_Insee_Logts_2023!A:N,10,FALSE)</f>
        <v>3048</v>
      </c>
      <c r="G855" s="9">
        <f>VLOOKUP(A855,Base_Insee_Logts_2023!A:N,12,FALSE)</f>
        <v>2698</v>
      </c>
      <c r="H855" s="9">
        <f>VLOOKUP(A855,Base_Insee_Logts_2023!A:N,13,FALSE)</f>
        <v>1495</v>
      </c>
      <c r="I855" s="9">
        <f>VLOOKUP(A855,Base_Insee_Logts_2023!A:N,14,FALSE)</f>
        <v>1203</v>
      </c>
      <c r="J855" s="6">
        <v>2.2999999999999998</v>
      </c>
      <c r="K855" s="10">
        <f t="shared" si="26"/>
        <v>0.8851706036745407</v>
      </c>
      <c r="L855" s="7">
        <f t="shared" si="27"/>
        <v>1.398261154855643</v>
      </c>
    </row>
    <row r="856" spans="1:12" s="5" customFormat="1" x14ac:dyDescent="0.25">
      <c r="A856" s="8">
        <v>91228</v>
      </c>
      <c r="B856" s="5" t="s">
        <v>826</v>
      </c>
      <c r="C856" s="5" t="s">
        <v>904</v>
      </c>
      <c r="D856" t="s">
        <v>110</v>
      </c>
      <c r="E856" t="s">
        <v>1392</v>
      </c>
      <c r="F856" s="9">
        <f>VLOOKUP(A856,Base_Insee_Logts_2023!A:N,10,FALSE)</f>
        <v>27055.675620000002</v>
      </c>
      <c r="G856" s="9">
        <f>VLOOKUP(A856,Base_Insee_Logts_2023!A:N,12,FALSE)</f>
        <v>19199.434089999999</v>
      </c>
      <c r="H856" s="9">
        <f>VLOOKUP(A856,Base_Insee_Logts_2023!A:N,13,FALSE)</f>
        <v>14091.597229999999</v>
      </c>
      <c r="I856" s="9">
        <f>VLOOKUP(A856,Base_Insee_Logts_2023!A:N,14,FALSE)</f>
        <v>5107.8368600000003</v>
      </c>
      <c r="J856" s="6">
        <v>2.2000000000000002</v>
      </c>
      <c r="K856" s="10">
        <f t="shared" si="26"/>
        <v>0.70962685832200989</v>
      </c>
      <c r="L856" s="7">
        <f t="shared" si="27"/>
        <v>0.93617467468735127</v>
      </c>
    </row>
    <row r="857" spans="1:12" s="5" customFormat="1" x14ac:dyDescent="0.25">
      <c r="A857" s="8">
        <v>91232</v>
      </c>
      <c r="B857" s="5" t="s">
        <v>826</v>
      </c>
      <c r="C857" s="5" t="s">
        <v>905</v>
      </c>
      <c r="D857" t="s">
        <v>839</v>
      </c>
      <c r="E857" t="s">
        <v>1390</v>
      </c>
      <c r="F857" s="9">
        <f>VLOOKUP(A857,Base_Insee_Logts_2023!A:N,10,FALSE)</f>
        <v>1589.61797</v>
      </c>
      <c r="G857" s="9">
        <f>VLOOKUP(A857,Base_Insee_Logts_2023!A:N,12,FALSE)</f>
        <v>1420.6627100000001</v>
      </c>
      <c r="H857" s="9">
        <f>VLOOKUP(A857,Base_Insee_Logts_2023!A:N,13,FALSE)</f>
        <v>712.5249</v>
      </c>
      <c r="I857" s="9">
        <f>VLOOKUP(A857,Base_Insee_Logts_2023!A:N,14,FALSE)</f>
        <v>708.13780999999994</v>
      </c>
      <c r="J857" s="6">
        <v>2.2999999999999998</v>
      </c>
      <c r="K857" s="10">
        <f t="shared" si="26"/>
        <v>0.89371329263470778</v>
      </c>
      <c r="L857" s="7">
        <f t="shared" si="27"/>
        <v>1.4728330373618006</v>
      </c>
    </row>
    <row r="858" spans="1:12" s="5" customFormat="1" x14ac:dyDescent="0.25">
      <c r="A858" s="8">
        <v>91235</v>
      </c>
      <c r="B858" s="5" t="s">
        <v>826</v>
      </c>
      <c r="C858" s="5" t="s">
        <v>906</v>
      </c>
      <c r="D858" t="s">
        <v>833</v>
      </c>
      <c r="E858" t="s">
        <v>1392</v>
      </c>
      <c r="F858" s="9">
        <f>VLOOKUP(A858,Base_Insee_Logts_2023!A:N,10,FALSE)</f>
        <v>3367.6938</v>
      </c>
      <c r="G858" s="9">
        <f>VLOOKUP(A858,Base_Insee_Logts_2023!A:N,12,FALSE)</f>
        <v>2911.77216</v>
      </c>
      <c r="H858" s="9">
        <f>VLOOKUP(A858,Base_Insee_Logts_2023!A:N,13,FALSE)</f>
        <v>1930.5753099999999</v>
      </c>
      <c r="I858" s="9">
        <f>VLOOKUP(A858,Base_Insee_Logts_2023!A:N,14,FALSE)</f>
        <v>981.19685000000004</v>
      </c>
      <c r="J858" s="6">
        <v>2.2000000000000002</v>
      </c>
      <c r="K858" s="10">
        <f t="shared" si="26"/>
        <v>0.86461903395136452</v>
      </c>
      <c r="L858" s="7">
        <f t="shared" si="27"/>
        <v>1.2142458972962447</v>
      </c>
    </row>
    <row r="859" spans="1:12" s="5" customFormat="1" x14ac:dyDescent="0.25">
      <c r="A859" s="8">
        <v>91240</v>
      </c>
      <c r="B859" s="5" t="s">
        <v>826</v>
      </c>
      <c r="C859" s="5" t="s">
        <v>907</v>
      </c>
      <c r="D859" t="s">
        <v>828</v>
      </c>
      <c r="E859" t="s">
        <v>1389</v>
      </c>
      <c r="F859" s="9">
        <f>VLOOKUP(A859,Base_Insee_Logts_2023!A:N,10,FALSE)</f>
        <v>84.950220000000002</v>
      </c>
      <c r="G859" s="9">
        <f>VLOOKUP(A859,Base_Insee_Logts_2023!A:N,12,FALSE)</f>
        <v>84.006330000000005</v>
      </c>
      <c r="H859" s="9">
        <f>VLOOKUP(A859,Base_Insee_Logts_2023!A:N,13,FALSE)</f>
        <v>36.81176</v>
      </c>
      <c r="I859" s="9">
        <f>VLOOKUP(A859,Base_Insee_Logts_2023!A:N,14,FALSE)</f>
        <v>47.194569999999999</v>
      </c>
      <c r="J859" s="6">
        <v>2.2999999999999998</v>
      </c>
      <c r="K859" s="10">
        <f t="shared" si="26"/>
        <v>0.98888890458435541</v>
      </c>
      <c r="L859" s="7">
        <f t="shared" si="27"/>
        <v>1.7111111778168435</v>
      </c>
    </row>
    <row r="860" spans="1:12" s="5" customFormat="1" x14ac:dyDescent="0.25">
      <c r="A860" s="8">
        <v>91243</v>
      </c>
      <c r="B860" s="5" t="s">
        <v>826</v>
      </c>
      <c r="C860" s="5" t="s">
        <v>908</v>
      </c>
      <c r="D860" t="s">
        <v>831</v>
      </c>
      <c r="E860" t="s">
        <v>1389</v>
      </c>
      <c r="F860" s="9">
        <f>VLOOKUP(A860,Base_Insee_Logts_2023!A:N,10,FALSE)</f>
        <v>862.05845999999997</v>
      </c>
      <c r="G860" s="9">
        <f>VLOOKUP(A860,Base_Insee_Logts_2023!A:N,12,FALSE)</f>
        <v>840.51481999999999</v>
      </c>
      <c r="H860" s="9">
        <f>VLOOKUP(A860,Base_Insee_Logts_2023!A:N,13,FALSE)</f>
        <v>289.45116999999999</v>
      </c>
      <c r="I860" s="9">
        <f>VLOOKUP(A860,Base_Insee_Logts_2023!A:N,14,FALSE)</f>
        <v>551.06365000000005</v>
      </c>
      <c r="J860" s="6">
        <v>2.2999999999999998</v>
      </c>
      <c r="K860" s="10">
        <f t="shared" si="26"/>
        <v>0.97500907305056783</v>
      </c>
      <c r="L860" s="7">
        <f t="shared" si="27"/>
        <v>1.8060231843209336</v>
      </c>
    </row>
    <row r="861" spans="1:12" s="5" customFormat="1" x14ac:dyDescent="0.25">
      <c r="A861" s="8">
        <v>91244</v>
      </c>
      <c r="B861" s="5" t="s">
        <v>826</v>
      </c>
      <c r="C861" s="5" t="s">
        <v>909</v>
      </c>
      <c r="D861" t="s">
        <v>839</v>
      </c>
      <c r="E861" t="s">
        <v>1392</v>
      </c>
      <c r="F861" s="9">
        <f>VLOOKUP(A861,Base_Insee_Logts_2023!A:N,10,FALSE)</f>
        <v>641.46027000000004</v>
      </c>
      <c r="G861" s="9">
        <f>VLOOKUP(A861,Base_Insee_Logts_2023!A:N,12,FALSE)</f>
        <v>610.82254999999998</v>
      </c>
      <c r="H861" s="9">
        <f>VLOOKUP(A861,Base_Insee_Logts_2023!A:N,13,FALSE)</f>
        <v>263.97543999999999</v>
      </c>
      <c r="I861" s="9">
        <f>VLOOKUP(A861,Base_Insee_Logts_2023!A:N,14,FALSE)</f>
        <v>346.84710999999999</v>
      </c>
      <c r="J861" s="6">
        <v>2.2000000000000002</v>
      </c>
      <c r="K861" s="10">
        <f t="shared" si="26"/>
        <v>0.95223754075992884</v>
      </c>
      <c r="L861" s="7">
        <f t="shared" si="27"/>
        <v>1.6010953913014752</v>
      </c>
    </row>
    <row r="862" spans="1:12" s="5" customFormat="1" x14ac:dyDescent="0.25">
      <c r="A862" s="8">
        <v>91247</v>
      </c>
      <c r="B862" s="5" t="s">
        <v>826</v>
      </c>
      <c r="C862" s="5" t="s">
        <v>910</v>
      </c>
      <c r="D862" t="s">
        <v>866</v>
      </c>
      <c r="E862" t="s">
        <v>1389</v>
      </c>
      <c r="F862" s="9">
        <f>VLOOKUP(A862,Base_Insee_Logts_2023!A:N,10,FALSE)</f>
        <v>186.00496999999999</v>
      </c>
      <c r="G862" s="9">
        <f>VLOOKUP(A862,Base_Insee_Logts_2023!A:N,12,FALSE)</f>
        <v>179.864</v>
      </c>
      <c r="H862" s="9">
        <f>VLOOKUP(A862,Base_Insee_Logts_2023!A:N,13,FALSE)</f>
        <v>62.976779999999998</v>
      </c>
      <c r="I862" s="9">
        <f>VLOOKUP(A862,Base_Insee_Logts_2023!A:N,14,FALSE)</f>
        <v>116.88722</v>
      </c>
      <c r="J862" s="6">
        <v>2.2999999999999998</v>
      </c>
      <c r="K862" s="10">
        <f t="shared" si="26"/>
        <v>0.96698491443535095</v>
      </c>
      <c r="L862" s="7">
        <f t="shared" si="27"/>
        <v>1.7839167738367423</v>
      </c>
    </row>
    <row r="863" spans="1:12" s="5" customFormat="1" x14ac:dyDescent="0.25">
      <c r="A863" s="8">
        <v>91248</v>
      </c>
      <c r="B863" s="5" t="s">
        <v>826</v>
      </c>
      <c r="C863" s="5" t="s">
        <v>911</v>
      </c>
      <c r="D863" t="s">
        <v>828</v>
      </c>
      <c r="E863" t="s">
        <v>1389</v>
      </c>
      <c r="F863" s="9">
        <f>VLOOKUP(A863,Base_Insee_Logts_2023!A:N,10,FALSE)</f>
        <v>60</v>
      </c>
      <c r="G863" s="9">
        <f>VLOOKUP(A863,Base_Insee_Logts_2023!A:N,12,FALSE)</f>
        <v>58</v>
      </c>
      <c r="H863" s="9">
        <f>VLOOKUP(A863,Base_Insee_Logts_2023!A:N,13,FALSE)</f>
        <v>23</v>
      </c>
      <c r="I863" s="9">
        <f>VLOOKUP(A863,Base_Insee_Logts_2023!A:N,14,FALSE)</f>
        <v>35</v>
      </c>
      <c r="J863" s="6">
        <v>2.2999999999999998</v>
      </c>
      <c r="K863" s="10">
        <f t="shared" si="26"/>
        <v>0.96666666666666667</v>
      </c>
      <c r="L863" s="7">
        <f t="shared" si="27"/>
        <v>1.7250000000000001</v>
      </c>
    </row>
    <row r="864" spans="1:12" s="5" customFormat="1" x14ac:dyDescent="0.25">
      <c r="A864" s="8">
        <v>91249</v>
      </c>
      <c r="B864" s="5" t="s">
        <v>826</v>
      </c>
      <c r="C864" s="5" t="s">
        <v>912</v>
      </c>
      <c r="D864" t="s">
        <v>831</v>
      </c>
      <c r="E864" t="s">
        <v>1390</v>
      </c>
      <c r="F864" s="9">
        <f>VLOOKUP(A864,Base_Insee_Logts_2023!A:N,10,FALSE)</f>
        <v>1682.6957399999999</v>
      </c>
      <c r="G864" s="9">
        <f>VLOOKUP(A864,Base_Insee_Logts_2023!A:N,12,FALSE)</f>
        <v>1637.9767099999999</v>
      </c>
      <c r="H864" s="9">
        <f>VLOOKUP(A864,Base_Insee_Logts_2023!A:N,13,FALSE)</f>
        <v>634.74742000000003</v>
      </c>
      <c r="I864" s="9">
        <f>VLOOKUP(A864,Base_Insee_Logts_2023!A:N,14,FALSE)</f>
        <v>1003.22929</v>
      </c>
      <c r="J864" s="6">
        <v>2.2999999999999998</v>
      </c>
      <c r="K864" s="10">
        <f t="shared" si="26"/>
        <v>0.97342417352289723</v>
      </c>
      <c r="L864" s="7">
        <f t="shared" si="27"/>
        <v>1.7484888783280572</v>
      </c>
    </row>
    <row r="865" spans="1:12" s="5" customFormat="1" x14ac:dyDescent="0.25">
      <c r="A865" s="8">
        <v>91272</v>
      </c>
      <c r="B865" s="5" t="s">
        <v>826</v>
      </c>
      <c r="C865" s="5" t="s">
        <v>913</v>
      </c>
      <c r="D865" t="s">
        <v>844</v>
      </c>
      <c r="E865" t="s">
        <v>1392</v>
      </c>
      <c r="F865" s="9">
        <f>VLOOKUP(A865,Base_Insee_Logts_2023!A:N,10,FALSE)</f>
        <v>10498.442859999999</v>
      </c>
      <c r="G865" s="9">
        <f>VLOOKUP(A865,Base_Insee_Logts_2023!A:N,12,FALSE)</f>
        <v>8267.2358800000002</v>
      </c>
      <c r="H865" s="9">
        <f>VLOOKUP(A865,Base_Insee_Logts_2023!A:N,13,FALSE)</f>
        <v>4464.86211</v>
      </c>
      <c r="I865" s="9">
        <f>VLOOKUP(A865,Base_Insee_Logts_2023!A:N,14,FALSE)</f>
        <v>3802.3737700000001</v>
      </c>
      <c r="J865" s="6">
        <v>2.2000000000000002</v>
      </c>
      <c r="K865" s="10">
        <f t="shared" si="26"/>
        <v>0.78747257952880845</v>
      </c>
      <c r="L865" s="7">
        <f t="shared" si="27"/>
        <v>1.2220940357625572</v>
      </c>
    </row>
    <row r="866" spans="1:12" s="5" customFormat="1" x14ac:dyDescent="0.25">
      <c r="A866" s="8">
        <v>91273</v>
      </c>
      <c r="B866" s="5" t="s">
        <v>826</v>
      </c>
      <c r="C866" s="5" t="s">
        <v>914</v>
      </c>
      <c r="D866" t="s">
        <v>849</v>
      </c>
      <c r="E866" t="s">
        <v>1389</v>
      </c>
      <c r="F866" s="9">
        <f>VLOOKUP(A866,Base_Insee_Logts_2023!A:N,10,FALSE)</f>
        <v>306.65086000000002</v>
      </c>
      <c r="G866" s="9">
        <f>VLOOKUP(A866,Base_Insee_Logts_2023!A:N,12,FALSE)</f>
        <v>297.73694999999998</v>
      </c>
      <c r="H866" s="9">
        <f>VLOOKUP(A866,Base_Insee_Logts_2023!A:N,13,FALSE)</f>
        <v>113.18178</v>
      </c>
      <c r="I866" s="9">
        <f>VLOOKUP(A866,Base_Insee_Logts_2023!A:N,14,FALSE)</f>
        <v>184.55517</v>
      </c>
      <c r="J866" s="6">
        <v>2.2999999999999998</v>
      </c>
      <c r="K866" s="10">
        <f t="shared" si="26"/>
        <v>0.97093140387736054</v>
      </c>
      <c r="L866" s="7">
        <f t="shared" si="27"/>
        <v>1.7533251692168739</v>
      </c>
    </row>
    <row r="867" spans="1:12" s="5" customFormat="1" x14ac:dyDescent="0.25">
      <c r="A867" s="8">
        <v>91274</v>
      </c>
      <c r="B867" s="5" t="s">
        <v>826</v>
      </c>
      <c r="C867" s="5" t="s">
        <v>915</v>
      </c>
      <c r="D867" t="s">
        <v>831</v>
      </c>
      <c r="E867" t="s">
        <v>1389</v>
      </c>
      <c r="F867" s="9">
        <f>VLOOKUP(A867,Base_Insee_Logts_2023!A:N,10,FALSE)</f>
        <v>604.12048000000004</v>
      </c>
      <c r="G867" s="9">
        <f>VLOOKUP(A867,Base_Insee_Logts_2023!A:N,12,FALSE)</f>
        <v>573.42987000000005</v>
      </c>
      <c r="H867" s="9">
        <f>VLOOKUP(A867,Base_Insee_Logts_2023!A:N,13,FALSE)</f>
        <v>213.489</v>
      </c>
      <c r="I867" s="9">
        <f>VLOOKUP(A867,Base_Insee_Logts_2023!A:N,14,FALSE)</f>
        <v>359.94087000000002</v>
      </c>
      <c r="J867" s="6">
        <v>2.2999999999999998</v>
      </c>
      <c r="K867" s="10">
        <f t="shared" si="26"/>
        <v>0.94919786529998129</v>
      </c>
      <c r="L867" s="7">
        <f t="shared" si="27"/>
        <v>1.723750535654742</v>
      </c>
    </row>
    <row r="868" spans="1:12" s="5" customFormat="1" x14ac:dyDescent="0.25">
      <c r="A868" s="8">
        <v>91275</v>
      </c>
      <c r="B868" s="5" t="s">
        <v>826</v>
      </c>
      <c r="C868" s="5" t="s">
        <v>916</v>
      </c>
      <c r="D868" t="s">
        <v>844</v>
      </c>
      <c r="E868" t="s">
        <v>1392</v>
      </c>
      <c r="F868" s="9">
        <f>VLOOKUP(A868,Base_Insee_Logts_2023!A:N,10,FALSE)</f>
        <v>1058.6954699999999</v>
      </c>
      <c r="G868" s="9">
        <f>VLOOKUP(A868,Base_Insee_Logts_2023!A:N,12,FALSE)</f>
        <v>983.09383000000003</v>
      </c>
      <c r="H868" s="9">
        <f>VLOOKUP(A868,Base_Insee_Logts_2023!A:N,13,FALSE)</f>
        <v>424.52654999999999</v>
      </c>
      <c r="I868" s="9">
        <f>VLOOKUP(A868,Base_Insee_Logts_2023!A:N,14,FALSE)</f>
        <v>558.56727999999998</v>
      </c>
      <c r="J868" s="6">
        <v>2.2000000000000002</v>
      </c>
      <c r="K868" s="10">
        <f t="shared" si="26"/>
        <v>0.92858981440621458</v>
      </c>
      <c r="L868" s="7">
        <f t="shared" si="27"/>
        <v>1.5617093043762627</v>
      </c>
    </row>
    <row r="869" spans="1:12" s="5" customFormat="1" x14ac:dyDescent="0.25">
      <c r="A869" s="8">
        <v>91284</v>
      </c>
      <c r="B869" s="5" t="s">
        <v>826</v>
      </c>
      <c r="C869" s="5" t="s">
        <v>917</v>
      </c>
      <c r="D869" t="s">
        <v>866</v>
      </c>
      <c r="E869" t="s">
        <v>1389</v>
      </c>
      <c r="F869" s="9">
        <f>VLOOKUP(A869,Base_Insee_Logts_2023!A:N,10,FALSE)</f>
        <v>449.32497999999998</v>
      </c>
      <c r="G869" s="9">
        <f>VLOOKUP(A869,Base_Insee_Logts_2023!A:N,12,FALSE)</f>
        <v>435.13839000000002</v>
      </c>
      <c r="H869" s="9">
        <f>VLOOKUP(A869,Base_Insee_Logts_2023!A:N,13,FALSE)</f>
        <v>139.23924</v>
      </c>
      <c r="I869" s="9">
        <f>VLOOKUP(A869,Base_Insee_Logts_2023!A:N,14,FALSE)</f>
        <v>295.89915000000002</v>
      </c>
      <c r="J869" s="6">
        <v>2.2999999999999998</v>
      </c>
      <c r="K869" s="10">
        <f t="shared" si="26"/>
        <v>0.96842688336624427</v>
      </c>
      <c r="L869" s="7">
        <f t="shared" si="27"/>
        <v>1.8245308440229608</v>
      </c>
    </row>
    <row r="870" spans="1:12" s="5" customFormat="1" x14ac:dyDescent="0.25">
      <c r="A870" s="8">
        <v>91286</v>
      </c>
      <c r="B870" s="5" t="s">
        <v>826</v>
      </c>
      <c r="C870" s="5" t="s">
        <v>918</v>
      </c>
      <c r="D870" t="s">
        <v>110</v>
      </c>
      <c r="E870" t="s">
        <v>1392</v>
      </c>
      <c r="F870" s="9">
        <f>VLOOKUP(A870,Base_Insee_Logts_2023!A:N,10,FALSE)</f>
        <v>9119.7951900000007</v>
      </c>
      <c r="G870" s="9">
        <f>VLOOKUP(A870,Base_Insee_Logts_2023!A:N,12,FALSE)</f>
        <v>5282.8089200000004</v>
      </c>
      <c r="H870" s="9">
        <f>VLOOKUP(A870,Base_Insee_Logts_2023!A:N,13,FALSE)</f>
        <v>3972.1420800000001</v>
      </c>
      <c r="I870" s="9">
        <f>VLOOKUP(A870,Base_Insee_Logts_2023!A:N,14,FALSE)</f>
        <v>1310.6668400000001</v>
      </c>
      <c r="J870" s="6">
        <v>2.2000000000000002</v>
      </c>
      <c r="K870" s="10">
        <f t="shared" si="26"/>
        <v>0.57926837280213084</v>
      </c>
      <c r="L870" s="7">
        <f t="shared" si="27"/>
        <v>0.75172840893590287</v>
      </c>
    </row>
    <row r="871" spans="1:12" s="5" customFormat="1" x14ac:dyDescent="0.25">
      <c r="A871" s="8">
        <v>91292</v>
      </c>
      <c r="B871" s="5" t="s">
        <v>826</v>
      </c>
      <c r="C871" s="5" t="s">
        <v>919</v>
      </c>
      <c r="D871" t="s">
        <v>833</v>
      </c>
      <c r="E871" t="s">
        <v>1389</v>
      </c>
      <c r="F871" s="9">
        <f>VLOOKUP(A871,Base_Insee_Logts_2023!A:N,10,FALSE)</f>
        <v>326.86804999999998</v>
      </c>
      <c r="G871" s="9">
        <f>VLOOKUP(A871,Base_Insee_Logts_2023!A:N,12,FALSE)</f>
        <v>321.83609000000001</v>
      </c>
      <c r="H871" s="9">
        <f>VLOOKUP(A871,Base_Insee_Logts_2023!A:N,13,FALSE)</f>
        <v>111.03201</v>
      </c>
      <c r="I871" s="9">
        <f>VLOOKUP(A871,Base_Insee_Logts_2023!A:N,14,FALSE)</f>
        <v>210.80408</v>
      </c>
      <c r="J871" s="6">
        <v>2.2999999999999998</v>
      </c>
      <c r="K871" s="10">
        <f t="shared" si="26"/>
        <v>0.98460553119217387</v>
      </c>
      <c r="L871" s="7">
        <f t="shared" si="27"/>
        <v>1.8230028722599227</v>
      </c>
    </row>
    <row r="872" spans="1:12" s="5" customFormat="1" x14ac:dyDescent="0.25">
      <c r="A872" s="8">
        <v>91293</v>
      </c>
      <c r="B872" s="5" t="s">
        <v>826</v>
      </c>
      <c r="C872" s="5" t="s">
        <v>920</v>
      </c>
      <c r="D872" t="s">
        <v>839</v>
      </c>
      <c r="E872" t="s">
        <v>1390</v>
      </c>
      <c r="F872" s="9">
        <f>VLOOKUP(A872,Base_Insee_Logts_2023!A:N,10,FALSE)</f>
        <v>374.11338000000001</v>
      </c>
      <c r="G872" s="9">
        <f>VLOOKUP(A872,Base_Insee_Logts_2023!A:N,12,FALSE)</f>
        <v>365.39134000000001</v>
      </c>
      <c r="H872" s="9">
        <f>VLOOKUP(A872,Base_Insee_Logts_2023!A:N,13,FALSE)</f>
        <v>124.79195</v>
      </c>
      <c r="I872" s="9">
        <f>VLOOKUP(A872,Base_Insee_Logts_2023!A:N,14,FALSE)</f>
        <v>240.59939</v>
      </c>
      <c r="J872" s="6">
        <v>2.2999999999999998</v>
      </c>
      <c r="K872" s="10">
        <f t="shared" si="26"/>
        <v>0.97668610515881582</v>
      </c>
      <c r="L872" s="7">
        <f t="shared" si="27"/>
        <v>1.8127406910707122</v>
      </c>
    </row>
    <row r="873" spans="1:12" s="5" customFormat="1" x14ac:dyDescent="0.25">
      <c r="A873" s="8">
        <v>91294</v>
      </c>
      <c r="B873" s="5" t="s">
        <v>826</v>
      </c>
      <c r="C873" s="5" t="s">
        <v>921</v>
      </c>
      <c r="D873" t="s">
        <v>828</v>
      </c>
      <c r="E873" t="s">
        <v>1390</v>
      </c>
      <c r="F873" s="9">
        <f>VLOOKUP(A873,Base_Insee_Logts_2023!A:N,10,FALSE)</f>
        <v>327.78971999999999</v>
      </c>
      <c r="G873" s="9">
        <f>VLOOKUP(A873,Base_Insee_Logts_2023!A:N,12,FALSE)</f>
        <v>321.76450999999997</v>
      </c>
      <c r="H873" s="9">
        <f>VLOOKUP(A873,Base_Insee_Logts_2023!A:N,13,FALSE)</f>
        <v>114.24364</v>
      </c>
      <c r="I873" s="9">
        <f>VLOOKUP(A873,Base_Insee_Logts_2023!A:N,14,FALSE)</f>
        <v>207.52087</v>
      </c>
      <c r="J873" s="6">
        <v>2.2999999999999998</v>
      </c>
      <c r="K873" s="10">
        <f t="shared" si="26"/>
        <v>0.9816186730932257</v>
      </c>
      <c r="L873" s="7">
        <f t="shared" si="27"/>
        <v>1.8046375615440287</v>
      </c>
    </row>
    <row r="874" spans="1:12" s="5" customFormat="1" x14ac:dyDescent="0.25">
      <c r="A874" s="8">
        <v>91312</v>
      </c>
      <c r="B874" s="5" t="s">
        <v>826</v>
      </c>
      <c r="C874" s="5" t="s">
        <v>922</v>
      </c>
      <c r="D874" t="s">
        <v>844</v>
      </c>
      <c r="E874" t="s">
        <v>1392</v>
      </c>
      <c r="F874" s="9">
        <f>VLOOKUP(A874,Base_Insee_Logts_2023!A:N,10,FALSE)</f>
        <v>4396.0328099999997</v>
      </c>
      <c r="G874" s="9">
        <f>VLOOKUP(A874,Base_Insee_Logts_2023!A:N,12,FALSE)</f>
        <v>3991.1069200000002</v>
      </c>
      <c r="H874" s="9">
        <f>VLOOKUP(A874,Base_Insee_Logts_2023!A:N,13,FALSE)</f>
        <v>1781.8539499999999</v>
      </c>
      <c r="I874" s="9">
        <f>VLOOKUP(A874,Base_Insee_Logts_2023!A:N,14,FALSE)</f>
        <v>2209.2529800000002</v>
      </c>
      <c r="J874" s="6">
        <v>2.2000000000000002</v>
      </c>
      <c r="K874" s="10">
        <f t="shared" si="26"/>
        <v>0.90788833762139287</v>
      </c>
      <c r="L874" s="7">
        <f t="shared" si="27"/>
        <v>1.5109556259203627</v>
      </c>
    </row>
    <row r="875" spans="1:12" s="5" customFormat="1" x14ac:dyDescent="0.25">
      <c r="A875" s="8">
        <v>91315</v>
      </c>
      <c r="B875" s="5" t="s">
        <v>826</v>
      </c>
      <c r="C875" s="5" t="s">
        <v>923</v>
      </c>
      <c r="D875" t="s">
        <v>839</v>
      </c>
      <c r="E875" t="s">
        <v>1390</v>
      </c>
      <c r="F875" s="9">
        <f>VLOOKUP(A875,Base_Insee_Logts_2023!A:N,10,FALSE)</f>
        <v>2640.7521299999999</v>
      </c>
      <c r="G875" s="9">
        <f>VLOOKUP(A875,Base_Insee_Logts_2023!A:N,12,FALSE)</f>
        <v>2551.5426299999999</v>
      </c>
      <c r="H875" s="9">
        <f>VLOOKUP(A875,Base_Insee_Logts_2023!A:N,13,FALSE)</f>
        <v>978.89146000000005</v>
      </c>
      <c r="I875" s="9">
        <f>VLOOKUP(A875,Base_Insee_Logts_2023!A:N,14,FALSE)</f>
        <v>1572.6511700000001</v>
      </c>
      <c r="J875" s="6">
        <v>2.2999999999999998</v>
      </c>
      <c r="K875" s="10">
        <f t="shared" si="26"/>
        <v>0.96621814710038689</v>
      </c>
      <c r="L875" s="7">
        <f t="shared" si="27"/>
        <v>1.740409142830077</v>
      </c>
    </row>
    <row r="876" spans="1:12" s="5" customFormat="1" x14ac:dyDescent="0.25">
      <c r="A876" s="8">
        <v>91318</v>
      </c>
      <c r="B876" s="5" t="s">
        <v>826</v>
      </c>
      <c r="C876" s="5" t="s">
        <v>924</v>
      </c>
      <c r="D876" t="s">
        <v>841</v>
      </c>
      <c r="E876" t="s">
        <v>1390</v>
      </c>
      <c r="F876" s="9">
        <f>VLOOKUP(A876,Base_Insee_Logts_2023!A:N,10,FALSE)</f>
        <v>838.09356000000002</v>
      </c>
      <c r="G876" s="9">
        <f>VLOOKUP(A876,Base_Insee_Logts_2023!A:N,12,FALSE)</f>
        <v>788.99008000000003</v>
      </c>
      <c r="H876" s="9">
        <f>VLOOKUP(A876,Base_Insee_Logts_2023!A:N,13,FALSE)</f>
        <v>325.72440999999998</v>
      </c>
      <c r="I876" s="9">
        <f>VLOOKUP(A876,Base_Insee_Logts_2023!A:N,14,FALSE)</f>
        <v>463.26567999999997</v>
      </c>
      <c r="J876" s="6">
        <v>2.2999999999999998</v>
      </c>
      <c r="K876" s="10">
        <f t="shared" si="26"/>
        <v>0.94141050314239383</v>
      </c>
      <c r="L876" s="7">
        <f t="shared" si="27"/>
        <v>1.6600001961594835</v>
      </c>
    </row>
    <row r="877" spans="1:12" s="5" customFormat="1" x14ac:dyDescent="0.25">
      <c r="A877" s="8">
        <v>91319</v>
      </c>
      <c r="B877" s="5" t="s">
        <v>826</v>
      </c>
      <c r="C877" s="5" t="s">
        <v>925</v>
      </c>
      <c r="D877" t="s">
        <v>831</v>
      </c>
      <c r="E877" t="s">
        <v>1389</v>
      </c>
      <c r="F877" s="9">
        <f>VLOOKUP(A877,Base_Insee_Logts_2023!A:N,10,FALSE)</f>
        <v>259.27274999999997</v>
      </c>
      <c r="G877" s="9">
        <f>VLOOKUP(A877,Base_Insee_Logts_2023!A:N,12,FALSE)</f>
        <v>247.76492999999999</v>
      </c>
      <c r="H877" s="9">
        <f>VLOOKUP(A877,Base_Insee_Logts_2023!A:N,13,FALSE)</f>
        <v>67.497640000000004</v>
      </c>
      <c r="I877" s="9">
        <f>VLOOKUP(A877,Base_Insee_Logts_2023!A:N,14,FALSE)</f>
        <v>180.26730000000001</v>
      </c>
      <c r="J877" s="6">
        <v>2.2999999999999998</v>
      </c>
      <c r="K877" s="10">
        <f t="shared" si="26"/>
        <v>0.95561500389069043</v>
      </c>
      <c r="L877" s="7">
        <f t="shared" si="27"/>
        <v>1.8594797563569638</v>
      </c>
    </row>
    <row r="878" spans="1:12" s="5" customFormat="1" x14ac:dyDescent="0.25">
      <c r="A878" s="8">
        <v>91326</v>
      </c>
      <c r="B878" s="5" t="s">
        <v>826</v>
      </c>
      <c r="C878" s="5" t="s">
        <v>926</v>
      </c>
      <c r="D878" t="s">
        <v>836</v>
      </c>
      <c r="E878" t="s">
        <v>1392</v>
      </c>
      <c r="F878" s="9">
        <f>VLOOKUP(A878,Base_Insee_Logts_2023!A:N,10,FALSE)</f>
        <v>8783.7997799999994</v>
      </c>
      <c r="G878" s="9">
        <f>VLOOKUP(A878,Base_Insee_Logts_2023!A:N,12,FALSE)</f>
        <v>5860.4702600000001</v>
      </c>
      <c r="H878" s="9">
        <f>VLOOKUP(A878,Base_Insee_Logts_2023!A:N,13,FALSE)</f>
        <v>4364.8396300000004</v>
      </c>
      <c r="I878" s="9">
        <f>VLOOKUP(A878,Base_Insee_Logts_2023!A:N,14,FALSE)</f>
        <v>1495.6306199999999</v>
      </c>
      <c r="J878" s="6">
        <v>2.2000000000000002</v>
      </c>
      <c r="K878" s="10">
        <f t="shared" si="26"/>
        <v>0.6671907838045007</v>
      </c>
      <c r="L878" s="7">
        <f t="shared" si="27"/>
        <v>0.87151656296063718</v>
      </c>
    </row>
    <row r="879" spans="1:12" s="5" customFormat="1" x14ac:dyDescent="0.25">
      <c r="A879" s="8">
        <v>91330</v>
      </c>
      <c r="B879" s="5" t="s">
        <v>826</v>
      </c>
      <c r="C879" s="5" t="s">
        <v>927</v>
      </c>
      <c r="D879" t="s">
        <v>841</v>
      </c>
      <c r="E879" t="s">
        <v>1390</v>
      </c>
      <c r="F879" s="9">
        <f>VLOOKUP(A879,Base_Insee_Logts_2023!A:N,10,FALSE)</f>
        <v>2304.7918300000001</v>
      </c>
      <c r="G879" s="9">
        <f>VLOOKUP(A879,Base_Insee_Logts_2023!A:N,12,FALSE)</f>
        <v>2113.0221799999999</v>
      </c>
      <c r="H879" s="9">
        <f>VLOOKUP(A879,Base_Insee_Logts_2023!A:N,13,FALSE)</f>
        <v>1072.3474799999999</v>
      </c>
      <c r="I879" s="9">
        <f>VLOOKUP(A879,Base_Insee_Logts_2023!A:N,14,FALSE)</f>
        <v>1040.6747</v>
      </c>
      <c r="J879" s="6">
        <v>2.2999999999999998</v>
      </c>
      <c r="K879" s="10">
        <f t="shared" si="26"/>
        <v>0.91679524046212879</v>
      </c>
      <c r="L879" s="7">
        <f t="shared" si="27"/>
        <v>1.5037797535059814</v>
      </c>
    </row>
    <row r="880" spans="1:12" s="5" customFormat="1" x14ac:dyDescent="0.25">
      <c r="A880" s="8">
        <v>91332</v>
      </c>
      <c r="B880" s="5" t="s">
        <v>826</v>
      </c>
      <c r="C880" s="5" t="s">
        <v>928</v>
      </c>
      <c r="D880" t="s">
        <v>839</v>
      </c>
      <c r="E880" t="s">
        <v>1390</v>
      </c>
      <c r="F880" s="9">
        <f>VLOOKUP(A880,Base_Insee_Logts_2023!A:N,10,FALSE)</f>
        <v>586</v>
      </c>
      <c r="G880" s="9">
        <f>VLOOKUP(A880,Base_Insee_Logts_2023!A:N,12,FALSE)</f>
        <v>562</v>
      </c>
      <c r="H880" s="9">
        <f>VLOOKUP(A880,Base_Insee_Logts_2023!A:N,13,FALSE)</f>
        <v>221</v>
      </c>
      <c r="I880" s="9">
        <f>VLOOKUP(A880,Base_Insee_Logts_2023!A:N,14,FALSE)</f>
        <v>341</v>
      </c>
      <c r="J880" s="6">
        <v>2.2999999999999998</v>
      </c>
      <c r="K880" s="10">
        <f t="shared" si="26"/>
        <v>0.95904436860068254</v>
      </c>
      <c r="L880" s="7">
        <f t="shared" si="27"/>
        <v>1.7155290102389078</v>
      </c>
    </row>
    <row r="881" spans="1:12" s="5" customFormat="1" x14ac:dyDescent="0.25">
      <c r="A881" s="8">
        <v>91333</v>
      </c>
      <c r="B881" s="5" t="s">
        <v>826</v>
      </c>
      <c r="C881" s="5" t="s">
        <v>929</v>
      </c>
      <c r="D881" t="s">
        <v>833</v>
      </c>
      <c r="E881" t="s">
        <v>1392</v>
      </c>
      <c r="F881" s="9">
        <f>VLOOKUP(A881,Base_Insee_Logts_2023!A:N,10,FALSE)</f>
        <v>1754.1797300000001</v>
      </c>
      <c r="G881" s="9">
        <f>VLOOKUP(A881,Base_Insee_Logts_2023!A:N,12,FALSE)</f>
        <v>1673.11412</v>
      </c>
      <c r="H881" s="9">
        <f>VLOOKUP(A881,Base_Insee_Logts_2023!A:N,13,FALSE)</f>
        <v>773.97535000000005</v>
      </c>
      <c r="I881" s="9">
        <f>VLOOKUP(A881,Base_Insee_Logts_2023!A:N,14,FALSE)</f>
        <v>899.13878</v>
      </c>
      <c r="J881" s="6">
        <v>2.2000000000000002</v>
      </c>
      <c r="K881" s="10">
        <f t="shared" si="26"/>
        <v>0.95378716980158007</v>
      </c>
      <c r="L881" s="7">
        <f t="shared" si="27"/>
        <v>1.5688704064548735</v>
      </c>
    </row>
    <row r="882" spans="1:12" s="5" customFormat="1" x14ac:dyDescent="0.25">
      <c r="A882" s="8">
        <v>91338</v>
      </c>
      <c r="B882" s="5" t="s">
        <v>826</v>
      </c>
      <c r="C882" s="5" t="s">
        <v>930</v>
      </c>
      <c r="D882" t="s">
        <v>831</v>
      </c>
      <c r="E882" t="s">
        <v>1390</v>
      </c>
      <c r="F882" s="9">
        <f>VLOOKUP(A882,Base_Insee_Logts_2023!A:N,10,FALSE)</f>
        <v>2820.4972699999998</v>
      </c>
      <c r="G882" s="9">
        <f>VLOOKUP(A882,Base_Insee_Logts_2023!A:N,12,FALSE)</f>
        <v>2608.3205899999998</v>
      </c>
      <c r="H882" s="9">
        <f>VLOOKUP(A882,Base_Insee_Logts_2023!A:N,13,FALSE)</f>
        <v>1227.63193</v>
      </c>
      <c r="I882" s="9">
        <f>VLOOKUP(A882,Base_Insee_Logts_2023!A:N,14,FALSE)</f>
        <v>1380.68866</v>
      </c>
      <c r="J882" s="6">
        <v>2.2999999999999998</v>
      </c>
      <c r="K882" s="10">
        <f t="shared" si="26"/>
        <v>0.92477330779334521</v>
      </c>
      <c r="L882" s="7">
        <f t="shared" si="27"/>
        <v>1.5611487714717767</v>
      </c>
    </row>
    <row r="883" spans="1:12" s="5" customFormat="1" x14ac:dyDescent="0.25">
      <c r="A883" s="8">
        <v>91339</v>
      </c>
      <c r="B883" s="5" t="s">
        <v>826</v>
      </c>
      <c r="C883" s="5" t="s">
        <v>931</v>
      </c>
      <c r="D883" t="s">
        <v>844</v>
      </c>
      <c r="E883" t="s">
        <v>1392</v>
      </c>
      <c r="F883" s="9">
        <f>VLOOKUP(A883,Base_Insee_Logts_2023!A:N,10,FALSE)</f>
        <v>3163.6647400000002</v>
      </c>
      <c r="G883" s="9">
        <f>VLOOKUP(A883,Base_Insee_Logts_2023!A:N,12,FALSE)</f>
        <v>2893.0416500000001</v>
      </c>
      <c r="H883" s="9">
        <f>VLOOKUP(A883,Base_Insee_Logts_2023!A:N,13,FALSE)</f>
        <v>1504.4096300000001</v>
      </c>
      <c r="I883" s="9">
        <f>VLOOKUP(A883,Base_Insee_Logts_2023!A:N,14,FALSE)</f>
        <v>1388.63202</v>
      </c>
      <c r="J883" s="6">
        <v>2.2000000000000002</v>
      </c>
      <c r="K883" s="10">
        <f t="shared" si="26"/>
        <v>0.91445898594172781</v>
      </c>
      <c r="L883" s="7">
        <f t="shared" si="27"/>
        <v>1.4411767518703644</v>
      </c>
    </row>
    <row r="884" spans="1:12" s="5" customFormat="1" x14ac:dyDescent="0.25">
      <c r="A884" s="8">
        <v>91340</v>
      </c>
      <c r="B884" s="5" t="s">
        <v>826</v>
      </c>
      <c r="C884" s="5" t="s">
        <v>932</v>
      </c>
      <c r="D884" t="s">
        <v>110</v>
      </c>
      <c r="E884" t="s">
        <v>1392</v>
      </c>
      <c r="F884" s="9">
        <f>VLOOKUP(A884,Base_Insee_Logts_2023!A:N,10,FALSE)</f>
        <v>2906.9550800000002</v>
      </c>
      <c r="G884" s="9">
        <f>VLOOKUP(A884,Base_Insee_Logts_2023!A:N,12,FALSE)</f>
        <v>2608.9713200000001</v>
      </c>
      <c r="H884" s="9">
        <f>VLOOKUP(A884,Base_Insee_Logts_2023!A:N,13,FALSE)</f>
        <v>1281.9366</v>
      </c>
      <c r="I884" s="9">
        <f>VLOOKUP(A884,Base_Insee_Logts_2023!A:N,14,FALSE)</f>
        <v>1327.0347200000001</v>
      </c>
      <c r="J884" s="6">
        <v>2.2000000000000002</v>
      </c>
      <c r="K884" s="10">
        <f t="shared" si="26"/>
        <v>0.89749282262731078</v>
      </c>
      <c r="L884" s="7">
        <f t="shared" si="27"/>
        <v>1.4452968375417758</v>
      </c>
    </row>
    <row r="885" spans="1:12" s="5" customFormat="1" x14ac:dyDescent="0.25">
      <c r="A885" s="8">
        <v>91345</v>
      </c>
      <c r="B885" s="5" t="s">
        <v>826</v>
      </c>
      <c r="C885" s="5" t="s">
        <v>933</v>
      </c>
      <c r="D885" t="s">
        <v>844</v>
      </c>
      <c r="E885" t="s">
        <v>1392</v>
      </c>
      <c r="F885" s="9">
        <f>VLOOKUP(A885,Base_Insee_Logts_2023!A:N,10,FALSE)</f>
        <v>9307.5918600000005</v>
      </c>
      <c r="G885" s="9">
        <f>VLOOKUP(A885,Base_Insee_Logts_2023!A:N,12,FALSE)</f>
        <v>7465.1864100000003</v>
      </c>
      <c r="H885" s="9">
        <f>VLOOKUP(A885,Base_Insee_Logts_2023!A:N,13,FALSE)</f>
        <v>4805.9381100000001</v>
      </c>
      <c r="I885" s="9">
        <f>VLOOKUP(A885,Base_Insee_Logts_2023!A:N,14,FALSE)</f>
        <v>2659.2483000000002</v>
      </c>
      <c r="J885" s="6">
        <v>2.2000000000000002</v>
      </c>
      <c r="K885" s="10">
        <f t="shared" si="26"/>
        <v>0.80205347659066772</v>
      </c>
      <c r="L885" s="7">
        <f t="shared" si="27"/>
        <v>1.1449024119542777</v>
      </c>
    </row>
    <row r="886" spans="1:12" s="5" customFormat="1" x14ac:dyDescent="0.25">
      <c r="A886" s="8">
        <v>91347</v>
      </c>
      <c r="B886" s="5" t="s">
        <v>826</v>
      </c>
      <c r="C886" s="5" t="s">
        <v>934</v>
      </c>
      <c r="D886" t="s">
        <v>833</v>
      </c>
      <c r="E886" t="s">
        <v>1392</v>
      </c>
      <c r="F886" s="9">
        <f>VLOOKUP(A886,Base_Insee_Logts_2023!A:N,10,FALSE)</f>
        <v>2520.3648199999998</v>
      </c>
      <c r="G886" s="9">
        <f>VLOOKUP(A886,Base_Insee_Logts_2023!A:N,12,FALSE)</f>
        <v>2363.9713000000002</v>
      </c>
      <c r="H886" s="9">
        <f>VLOOKUP(A886,Base_Insee_Logts_2023!A:N,13,FALSE)</f>
        <v>1061.8875</v>
      </c>
      <c r="I886" s="9">
        <f>VLOOKUP(A886,Base_Insee_Logts_2023!A:N,14,FALSE)</f>
        <v>1302.0838100000001</v>
      </c>
      <c r="J886" s="6">
        <v>2.2000000000000002</v>
      </c>
      <c r="K886" s="10">
        <f t="shared" si="26"/>
        <v>0.93794806261420538</v>
      </c>
      <c r="L886" s="7">
        <f t="shared" si="27"/>
        <v>1.5578982260195178</v>
      </c>
    </row>
    <row r="887" spans="1:12" s="5" customFormat="1" x14ac:dyDescent="0.25">
      <c r="A887" s="8">
        <v>91359</v>
      </c>
      <c r="B887" s="5" t="s">
        <v>826</v>
      </c>
      <c r="C887" s="5" t="s">
        <v>935</v>
      </c>
      <c r="D887" t="s">
        <v>849</v>
      </c>
      <c r="E887" t="s">
        <v>1390</v>
      </c>
      <c r="F887" s="9">
        <f>VLOOKUP(A887,Base_Insee_Logts_2023!A:N,10,FALSE)</f>
        <v>1190.6250600000001</v>
      </c>
      <c r="G887" s="9">
        <f>VLOOKUP(A887,Base_Insee_Logts_2023!A:N,12,FALSE)</f>
        <v>1076.7137</v>
      </c>
      <c r="H887" s="9">
        <f>VLOOKUP(A887,Base_Insee_Logts_2023!A:N,13,FALSE)</f>
        <v>538.59776999999997</v>
      </c>
      <c r="I887" s="9">
        <f>VLOOKUP(A887,Base_Insee_Logts_2023!A:N,14,FALSE)</f>
        <v>538.11593000000005</v>
      </c>
      <c r="J887" s="6">
        <v>2.2999999999999998</v>
      </c>
      <c r="K887" s="10">
        <f t="shared" si="26"/>
        <v>0.90432642161924592</v>
      </c>
      <c r="L887" s="7">
        <f t="shared" si="27"/>
        <v>1.4918755439264817</v>
      </c>
    </row>
    <row r="888" spans="1:12" s="5" customFormat="1" x14ac:dyDescent="0.25">
      <c r="A888" s="8">
        <v>91363</v>
      </c>
      <c r="B888" s="5" t="s">
        <v>826</v>
      </c>
      <c r="C888" s="5" t="s">
        <v>936</v>
      </c>
      <c r="D888" t="s">
        <v>844</v>
      </c>
      <c r="E888" t="s">
        <v>1392</v>
      </c>
      <c r="F888" s="9">
        <f>VLOOKUP(A888,Base_Insee_Logts_2023!A:N,10,FALSE)</f>
        <v>3480.8495899999998</v>
      </c>
      <c r="G888" s="9">
        <f>VLOOKUP(A888,Base_Insee_Logts_2023!A:N,12,FALSE)</f>
        <v>3200.14149</v>
      </c>
      <c r="H888" s="9">
        <f>VLOOKUP(A888,Base_Insee_Logts_2023!A:N,13,FALSE)</f>
        <v>1437.92029</v>
      </c>
      <c r="I888" s="9">
        <f>VLOOKUP(A888,Base_Insee_Logts_2023!A:N,14,FALSE)</f>
        <v>1762.2212</v>
      </c>
      <c r="J888" s="6">
        <v>2.2000000000000002</v>
      </c>
      <c r="K888" s="10">
        <f t="shared" si="26"/>
        <v>0.91935644079352485</v>
      </c>
      <c r="L888" s="7">
        <f t="shared" si="27"/>
        <v>1.526870608046009</v>
      </c>
    </row>
    <row r="889" spans="1:12" s="5" customFormat="1" x14ac:dyDescent="0.25">
      <c r="A889" s="8">
        <v>91374</v>
      </c>
      <c r="B889" s="5" t="s">
        <v>826</v>
      </c>
      <c r="C889" s="5" t="s">
        <v>937</v>
      </c>
      <c r="D889" t="s">
        <v>828</v>
      </c>
      <c r="E889" t="s">
        <v>1389</v>
      </c>
      <c r="F889" s="9">
        <f>VLOOKUP(A889,Base_Insee_Logts_2023!A:N,10,FALSE)</f>
        <v>95</v>
      </c>
      <c r="G889" s="9">
        <f>VLOOKUP(A889,Base_Insee_Logts_2023!A:N,12,FALSE)</f>
        <v>94</v>
      </c>
      <c r="H889" s="9">
        <f>VLOOKUP(A889,Base_Insee_Logts_2023!A:N,13,FALSE)</f>
        <v>37</v>
      </c>
      <c r="I889" s="9">
        <f>VLOOKUP(A889,Base_Insee_Logts_2023!A:N,14,FALSE)</f>
        <v>57</v>
      </c>
      <c r="J889" s="6">
        <v>2.2999999999999998</v>
      </c>
      <c r="K889" s="10">
        <f t="shared" si="26"/>
        <v>0.98947368421052628</v>
      </c>
      <c r="L889" s="7">
        <f t="shared" si="27"/>
        <v>1.7694736842105263</v>
      </c>
    </row>
    <row r="890" spans="1:12" s="5" customFormat="1" x14ac:dyDescent="0.25">
      <c r="A890" s="8">
        <v>91376</v>
      </c>
      <c r="B890" s="5" t="s">
        <v>826</v>
      </c>
      <c r="C890" s="5" t="s">
        <v>938</v>
      </c>
      <c r="D890" t="s">
        <v>833</v>
      </c>
      <c r="E890" t="s">
        <v>1390</v>
      </c>
      <c r="F890" s="9">
        <f>VLOOKUP(A890,Base_Insee_Logts_2023!A:N,10,FALSE)</f>
        <v>2351</v>
      </c>
      <c r="G890" s="9">
        <f>VLOOKUP(A890,Base_Insee_Logts_2023!A:N,12,FALSE)</f>
        <v>2169</v>
      </c>
      <c r="H890" s="9">
        <f>VLOOKUP(A890,Base_Insee_Logts_2023!A:N,13,FALSE)</f>
        <v>1099</v>
      </c>
      <c r="I890" s="9">
        <f>VLOOKUP(A890,Base_Insee_Logts_2023!A:N,14,FALSE)</f>
        <v>1070</v>
      </c>
      <c r="J890" s="6">
        <v>2.2999999999999998</v>
      </c>
      <c r="K890" s="10">
        <f t="shared" si="26"/>
        <v>0.92258613356018715</v>
      </c>
      <c r="L890" s="7">
        <f t="shared" si="27"/>
        <v>1.5142492556358995</v>
      </c>
    </row>
    <row r="891" spans="1:12" s="5" customFormat="1" x14ac:dyDescent="0.25">
      <c r="A891" s="8">
        <v>91377</v>
      </c>
      <c r="B891" s="5" t="s">
        <v>826</v>
      </c>
      <c r="C891" s="5" t="s">
        <v>939</v>
      </c>
      <c r="D891" t="s">
        <v>844</v>
      </c>
      <c r="E891" t="s">
        <v>1393</v>
      </c>
      <c r="F891" s="9">
        <f>VLOOKUP(A891,Base_Insee_Logts_2023!A:N,10,FALSE)</f>
        <v>23528.877039999999</v>
      </c>
      <c r="G891" s="9">
        <f>VLOOKUP(A891,Base_Insee_Logts_2023!A:N,12,FALSE)</f>
        <v>16826.59693</v>
      </c>
      <c r="H891" s="9">
        <f>VLOOKUP(A891,Base_Insee_Logts_2023!A:N,13,FALSE)</f>
        <v>12303.14212</v>
      </c>
      <c r="I891" s="9">
        <f>VLOOKUP(A891,Base_Insee_Logts_2023!A:N,14,FALSE)</f>
        <v>4523.4548100000002</v>
      </c>
      <c r="J891" s="6">
        <v>2.1</v>
      </c>
      <c r="K891" s="10">
        <f t="shared" si="26"/>
        <v>0.71514662180409783</v>
      </c>
      <c r="L891" s="7">
        <f t="shared" si="27"/>
        <v>0.92662294014011304</v>
      </c>
    </row>
    <row r="892" spans="1:12" s="5" customFormat="1" x14ac:dyDescent="0.25">
      <c r="A892" s="8">
        <v>91378</v>
      </c>
      <c r="B892" s="5" t="s">
        <v>826</v>
      </c>
      <c r="C892" s="5" t="s">
        <v>940</v>
      </c>
      <c r="D892" t="s">
        <v>841</v>
      </c>
      <c r="E892" t="s">
        <v>1389</v>
      </c>
      <c r="F892" s="9">
        <f>VLOOKUP(A892,Base_Insee_Logts_2023!A:N,10,FALSE)</f>
        <v>159.38968</v>
      </c>
      <c r="G892" s="9">
        <f>VLOOKUP(A892,Base_Insee_Logts_2023!A:N,12,FALSE)</f>
        <v>158.50791000000001</v>
      </c>
      <c r="H892" s="9">
        <f>VLOOKUP(A892,Base_Insee_Logts_2023!A:N,13,FALSE)</f>
        <v>61.174860000000002</v>
      </c>
      <c r="I892" s="9">
        <f>VLOOKUP(A892,Base_Insee_Logts_2023!A:N,14,FALSE)</f>
        <v>97.33305</v>
      </c>
      <c r="J892" s="6">
        <v>2.2999999999999998</v>
      </c>
      <c r="K892" s="10">
        <f t="shared" si="26"/>
        <v>0.99446783505682435</v>
      </c>
      <c r="L892" s="7">
        <f t="shared" si="27"/>
        <v>1.7883270422526727</v>
      </c>
    </row>
    <row r="893" spans="1:12" s="5" customFormat="1" x14ac:dyDescent="0.25">
      <c r="A893" s="8">
        <v>91386</v>
      </c>
      <c r="B893" s="5" t="s">
        <v>826</v>
      </c>
      <c r="C893" s="5" t="s">
        <v>941</v>
      </c>
      <c r="D893" t="s">
        <v>839</v>
      </c>
      <c r="E893" t="s">
        <v>1392</v>
      </c>
      <c r="F893" s="9">
        <f>VLOOKUP(A893,Base_Insee_Logts_2023!A:N,10,FALSE)</f>
        <v>6834.3098300000001</v>
      </c>
      <c r="G893" s="9">
        <f>VLOOKUP(A893,Base_Insee_Logts_2023!A:N,12,FALSE)</f>
        <v>6213.6691000000001</v>
      </c>
      <c r="H893" s="9">
        <f>VLOOKUP(A893,Base_Insee_Logts_2023!A:N,13,FALSE)</f>
        <v>3227.3402099999998</v>
      </c>
      <c r="I893" s="9">
        <f>VLOOKUP(A893,Base_Insee_Logts_2023!A:N,14,FALSE)</f>
        <v>2986.32888</v>
      </c>
      <c r="J893" s="6">
        <v>2.2000000000000002</v>
      </c>
      <c r="K893" s="10">
        <f t="shared" si="26"/>
        <v>0.90918750459986097</v>
      </c>
      <c r="L893" s="7">
        <f t="shared" si="27"/>
        <v>1.4335410582344055</v>
      </c>
    </row>
    <row r="894" spans="1:12" s="5" customFormat="1" x14ac:dyDescent="0.25">
      <c r="A894" s="8">
        <v>91390</v>
      </c>
      <c r="B894" s="5" t="s">
        <v>826</v>
      </c>
      <c r="C894" s="5" t="s">
        <v>942</v>
      </c>
      <c r="D894" t="s">
        <v>828</v>
      </c>
      <c r="E894" t="s">
        <v>1390</v>
      </c>
      <c r="F894" s="9">
        <f>VLOOKUP(A894,Base_Insee_Logts_2023!A:N,10,FALSE)</f>
        <v>1433</v>
      </c>
      <c r="G894" s="9">
        <f>VLOOKUP(A894,Base_Insee_Logts_2023!A:N,12,FALSE)</f>
        <v>1364</v>
      </c>
      <c r="H894" s="9">
        <f>VLOOKUP(A894,Base_Insee_Logts_2023!A:N,13,FALSE)</f>
        <v>623</v>
      </c>
      <c r="I894" s="9">
        <f>VLOOKUP(A894,Base_Insee_Logts_2023!A:N,14,FALSE)</f>
        <v>741</v>
      </c>
      <c r="J894" s="6">
        <v>2.2999999999999998</v>
      </c>
      <c r="K894" s="10">
        <f t="shared" si="26"/>
        <v>0.95184926727145847</v>
      </c>
      <c r="L894" s="7">
        <f t="shared" si="27"/>
        <v>1.6240753663642709</v>
      </c>
    </row>
    <row r="895" spans="1:12" s="5" customFormat="1" x14ac:dyDescent="0.25">
      <c r="A895" s="8">
        <v>91393</v>
      </c>
      <c r="B895" s="5" t="s">
        <v>826</v>
      </c>
      <c r="C895" s="5" t="s">
        <v>943</v>
      </c>
      <c r="D895" t="s">
        <v>828</v>
      </c>
      <c r="E895" t="s">
        <v>1389</v>
      </c>
      <c r="F895" s="9">
        <f>VLOOKUP(A895,Base_Insee_Logts_2023!A:N,10,FALSE)</f>
        <v>237.74279000000001</v>
      </c>
      <c r="G895" s="9">
        <f>VLOOKUP(A895,Base_Insee_Logts_2023!A:N,12,FALSE)</f>
        <v>230.40487999999999</v>
      </c>
      <c r="H895" s="9">
        <f>VLOOKUP(A895,Base_Insee_Logts_2023!A:N,13,FALSE)</f>
        <v>79.324830000000006</v>
      </c>
      <c r="I895" s="9">
        <f>VLOOKUP(A895,Base_Insee_Logts_2023!A:N,14,FALSE)</f>
        <v>151.08005</v>
      </c>
      <c r="J895" s="6">
        <v>2.2999999999999998</v>
      </c>
      <c r="K895" s="10">
        <f t="shared" si="26"/>
        <v>0.96913508922815272</v>
      </c>
      <c r="L895" s="7">
        <f t="shared" si="27"/>
        <v>1.79525505273998</v>
      </c>
    </row>
    <row r="896" spans="1:12" s="5" customFormat="1" x14ac:dyDescent="0.25">
      <c r="A896" s="8">
        <v>91399</v>
      </c>
      <c r="B896" s="5" t="s">
        <v>826</v>
      </c>
      <c r="C896" s="5" t="s">
        <v>944</v>
      </c>
      <c r="D896" t="s">
        <v>828</v>
      </c>
      <c r="E896" t="s">
        <v>1389</v>
      </c>
      <c r="F896" s="9">
        <f>VLOOKUP(A896,Base_Insee_Logts_2023!A:N,10,FALSE)</f>
        <v>74.382980000000003</v>
      </c>
      <c r="G896" s="9">
        <f>VLOOKUP(A896,Base_Insee_Logts_2023!A:N,12,FALSE)</f>
        <v>72.425529999999995</v>
      </c>
      <c r="H896" s="9">
        <f>VLOOKUP(A896,Base_Insee_Logts_2023!A:N,13,FALSE)</f>
        <v>26.425529999999998</v>
      </c>
      <c r="I896" s="9">
        <f>VLOOKUP(A896,Base_Insee_Logts_2023!A:N,14,FALSE)</f>
        <v>46</v>
      </c>
      <c r="J896" s="6">
        <v>2.2999999999999998</v>
      </c>
      <c r="K896" s="10">
        <f t="shared" si="26"/>
        <v>0.97368416807178193</v>
      </c>
      <c r="L896" s="7">
        <f t="shared" si="27"/>
        <v>1.7776315226951109</v>
      </c>
    </row>
    <row r="897" spans="1:12" s="5" customFormat="1" x14ac:dyDescent="0.25">
      <c r="A897" s="8">
        <v>91405</v>
      </c>
      <c r="B897" s="5" t="s">
        <v>826</v>
      </c>
      <c r="C897" s="5" t="s">
        <v>945</v>
      </c>
      <c r="D897" t="s">
        <v>849</v>
      </c>
      <c r="E897" t="s">
        <v>1390</v>
      </c>
      <c r="F897" s="9">
        <f>VLOOKUP(A897,Base_Insee_Logts_2023!A:N,10,FALSE)</f>
        <v>2150</v>
      </c>
      <c r="G897" s="9">
        <f>VLOOKUP(A897,Base_Insee_Logts_2023!A:N,12,FALSE)</f>
        <v>1905</v>
      </c>
      <c r="H897" s="9">
        <f>VLOOKUP(A897,Base_Insee_Logts_2023!A:N,13,FALSE)</f>
        <v>977</v>
      </c>
      <c r="I897" s="9">
        <f>VLOOKUP(A897,Base_Insee_Logts_2023!A:N,14,FALSE)</f>
        <v>928</v>
      </c>
      <c r="J897" s="6">
        <v>2.2999999999999998</v>
      </c>
      <c r="K897" s="10">
        <f t="shared" si="26"/>
        <v>0.88604651162790693</v>
      </c>
      <c r="L897" s="7">
        <f t="shared" si="27"/>
        <v>1.4471627906976743</v>
      </c>
    </row>
    <row r="898" spans="1:12" s="5" customFormat="1" x14ac:dyDescent="0.25">
      <c r="A898" s="8">
        <v>91408</v>
      </c>
      <c r="B898" s="5" t="s">
        <v>826</v>
      </c>
      <c r="C898" s="5" t="s">
        <v>946</v>
      </c>
      <c r="D898" t="s">
        <v>849</v>
      </c>
      <c r="E898" t="s">
        <v>1389</v>
      </c>
      <c r="F898" s="9">
        <f>VLOOKUP(A898,Base_Insee_Logts_2023!A:N,10,FALSE)</f>
        <v>590.28099999999995</v>
      </c>
      <c r="G898" s="9">
        <f>VLOOKUP(A898,Base_Insee_Logts_2023!A:N,12,FALSE)</f>
        <v>569.90799000000004</v>
      </c>
      <c r="H898" s="9">
        <f>VLOOKUP(A898,Base_Insee_Logts_2023!A:N,13,FALSE)</f>
        <v>223.94514000000001</v>
      </c>
      <c r="I898" s="9">
        <f>VLOOKUP(A898,Base_Insee_Logts_2023!A:N,14,FALSE)</f>
        <v>345.96285</v>
      </c>
      <c r="J898" s="6">
        <v>2.2999999999999998</v>
      </c>
      <c r="K898" s="10">
        <f t="shared" si="26"/>
        <v>0.96548591264160644</v>
      </c>
      <c r="L898" s="7">
        <f t="shared" si="27"/>
        <v>1.7274140536456366</v>
      </c>
    </row>
    <row r="899" spans="1:12" s="5" customFormat="1" x14ac:dyDescent="0.25">
      <c r="A899" s="8">
        <v>91411</v>
      </c>
      <c r="B899" s="5" t="s">
        <v>826</v>
      </c>
      <c r="C899" s="5" t="s">
        <v>947</v>
      </c>
      <c r="D899" t="s">
        <v>831</v>
      </c>
      <c r="E899" t="s">
        <v>1389</v>
      </c>
      <c r="F899" s="9">
        <f>VLOOKUP(A899,Base_Insee_Logts_2023!A:N,10,FALSE)</f>
        <v>750</v>
      </c>
      <c r="G899" s="9">
        <f>VLOOKUP(A899,Base_Insee_Logts_2023!A:N,12,FALSE)</f>
        <v>724</v>
      </c>
      <c r="H899" s="9">
        <f>VLOOKUP(A899,Base_Insee_Logts_2023!A:N,13,FALSE)</f>
        <v>235</v>
      </c>
      <c r="I899" s="9">
        <f>VLOOKUP(A899,Base_Insee_Logts_2023!A:N,14,FALSE)</f>
        <v>489</v>
      </c>
      <c r="J899" s="6">
        <v>2.2999999999999998</v>
      </c>
      <c r="K899" s="10">
        <f t="shared" ref="K899:K962" si="28">G899/F899</f>
        <v>0.96533333333333338</v>
      </c>
      <c r="L899" s="7">
        <f t="shared" ref="L899:L962" si="29">(H899+I899*J899)/F899</f>
        <v>1.8129333333333331</v>
      </c>
    </row>
    <row r="900" spans="1:12" s="5" customFormat="1" x14ac:dyDescent="0.25">
      <c r="A900" s="8">
        <v>91412</v>
      </c>
      <c r="B900" s="5" t="s">
        <v>826</v>
      </c>
      <c r="C900" s="5" t="s">
        <v>948</v>
      </c>
      <c r="D900" t="s">
        <v>849</v>
      </c>
      <c r="E900" t="s">
        <v>1389</v>
      </c>
      <c r="F900" s="9">
        <f>VLOOKUP(A900,Base_Insee_Logts_2023!A:N,10,FALSE)</f>
        <v>305.36489</v>
      </c>
      <c r="G900" s="9">
        <f>VLOOKUP(A900,Base_Insee_Logts_2023!A:N,12,FALSE)</f>
        <v>292.10615000000001</v>
      </c>
      <c r="H900" s="9">
        <f>VLOOKUP(A900,Base_Insee_Logts_2023!A:N,13,FALSE)</f>
        <v>104.00351999999999</v>
      </c>
      <c r="I900" s="9">
        <f>VLOOKUP(A900,Base_Insee_Logts_2023!A:N,14,FALSE)</f>
        <v>188.10263</v>
      </c>
      <c r="J900" s="6">
        <v>2.2999999999999998</v>
      </c>
      <c r="K900" s="10">
        <f t="shared" si="28"/>
        <v>0.9565806664937806</v>
      </c>
      <c r="L900" s="7">
        <f t="shared" si="29"/>
        <v>1.7573715465455113</v>
      </c>
    </row>
    <row r="901" spans="1:12" s="5" customFormat="1" x14ac:dyDescent="0.25">
      <c r="A901" s="8">
        <v>91414</v>
      </c>
      <c r="B901" s="5" t="s">
        <v>826</v>
      </c>
      <c r="C901" s="5" t="s">
        <v>949</v>
      </c>
      <c r="D901" t="s">
        <v>828</v>
      </c>
      <c r="E901" t="s">
        <v>1389</v>
      </c>
      <c r="F901" s="9">
        <f>VLOOKUP(A901,Base_Insee_Logts_2023!A:N,10,FALSE)</f>
        <v>154</v>
      </c>
      <c r="G901" s="9">
        <f>VLOOKUP(A901,Base_Insee_Logts_2023!A:N,12,FALSE)</f>
        <v>146</v>
      </c>
      <c r="H901" s="9">
        <f>VLOOKUP(A901,Base_Insee_Logts_2023!A:N,13,FALSE)</f>
        <v>68</v>
      </c>
      <c r="I901" s="9">
        <f>VLOOKUP(A901,Base_Insee_Logts_2023!A:N,14,FALSE)</f>
        <v>78</v>
      </c>
      <c r="J901" s="6">
        <v>2.2999999999999998</v>
      </c>
      <c r="K901" s="10">
        <f t="shared" si="28"/>
        <v>0.94805194805194803</v>
      </c>
      <c r="L901" s="7">
        <f t="shared" si="29"/>
        <v>1.6064935064935064</v>
      </c>
    </row>
    <row r="902" spans="1:12" s="5" customFormat="1" x14ac:dyDescent="0.25">
      <c r="A902" s="8">
        <v>91421</v>
      </c>
      <c r="B902" s="5" t="s">
        <v>826</v>
      </c>
      <c r="C902" s="5" t="s">
        <v>950</v>
      </c>
      <c r="D902" t="s">
        <v>859</v>
      </c>
      <c r="E902" t="s">
        <v>1392</v>
      </c>
      <c r="F902" s="9">
        <f>VLOOKUP(A902,Base_Insee_Logts_2023!A:N,10,FALSE)</f>
        <v>9458.7401900000004</v>
      </c>
      <c r="G902" s="9">
        <f>VLOOKUP(A902,Base_Insee_Logts_2023!A:N,12,FALSE)</f>
        <v>7690.8275599999997</v>
      </c>
      <c r="H902" s="9">
        <f>VLOOKUP(A902,Base_Insee_Logts_2023!A:N,13,FALSE)</f>
        <v>4861.2378699999999</v>
      </c>
      <c r="I902" s="9">
        <f>VLOOKUP(A902,Base_Insee_Logts_2023!A:N,14,FALSE)</f>
        <v>2829.5896899999998</v>
      </c>
      <c r="J902" s="6">
        <v>2.2000000000000002</v>
      </c>
      <c r="K902" s="10">
        <f t="shared" si="28"/>
        <v>0.81309216719272204</v>
      </c>
      <c r="L902" s="7">
        <f t="shared" si="29"/>
        <v>1.1720731265798727</v>
      </c>
    </row>
    <row r="903" spans="1:12" s="5" customFormat="1" x14ac:dyDescent="0.25">
      <c r="A903" s="8">
        <v>91425</v>
      </c>
      <c r="B903" s="5" t="s">
        <v>826</v>
      </c>
      <c r="C903" s="5" t="s">
        <v>951</v>
      </c>
      <c r="D903" t="s">
        <v>844</v>
      </c>
      <c r="E903" t="s">
        <v>1392</v>
      </c>
      <c r="F903" s="9">
        <f>VLOOKUP(A903,Base_Insee_Logts_2023!A:N,10,FALSE)</f>
        <v>4137.7317000000003</v>
      </c>
      <c r="G903" s="9">
        <f>VLOOKUP(A903,Base_Insee_Logts_2023!A:N,12,FALSE)</f>
        <v>3693.58124</v>
      </c>
      <c r="H903" s="9">
        <f>VLOOKUP(A903,Base_Insee_Logts_2023!A:N,13,FALSE)</f>
        <v>2123.65753</v>
      </c>
      <c r="I903" s="9">
        <f>VLOOKUP(A903,Base_Insee_Logts_2023!A:N,14,FALSE)</f>
        <v>1569.92371</v>
      </c>
      <c r="J903" s="6">
        <v>2.2000000000000002</v>
      </c>
      <c r="K903" s="10">
        <f t="shared" si="28"/>
        <v>0.89265846792337933</v>
      </c>
      <c r="L903" s="7">
        <f t="shared" si="29"/>
        <v>1.3479582767534202</v>
      </c>
    </row>
    <row r="904" spans="1:12" s="5" customFormat="1" x14ac:dyDescent="0.25">
      <c r="A904" s="8">
        <v>91432</v>
      </c>
      <c r="B904" s="5" t="s">
        <v>826</v>
      </c>
      <c r="C904" s="5" t="s">
        <v>952</v>
      </c>
      <c r="D904" t="s">
        <v>836</v>
      </c>
      <c r="E904" t="s">
        <v>1392</v>
      </c>
      <c r="F904" s="9">
        <f>VLOOKUP(A904,Base_Insee_Logts_2023!A:N,10,FALSE)</f>
        <v>5835.53215</v>
      </c>
      <c r="G904" s="9">
        <f>VLOOKUP(A904,Base_Insee_Logts_2023!A:N,12,FALSE)</f>
        <v>4999.3843900000002</v>
      </c>
      <c r="H904" s="9">
        <f>VLOOKUP(A904,Base_Insee_Logts_2023!A:N,13,FALSE)</f>
        <v>2788.4967700000002</v>
      </c>
      <c r="I904" s="9">
        <f>VLOOKUP(A904,Base_Insee_Logts_2023!A:N,14,FALSE)</f>
        <v>2210.88762</v>
      </c>
      <c r="J904" s="6">
        <v>2.2000000000000002</v>
      </c>
      <c r="K904" s="10">
        <f t="shared" si="28"/>
        <v>0.8567143940762969</v>
      </c>
      <c r="L904" s="7">
        <f t="shared" si="29"/>
        <v>1.3113541896945939</v>
      </c>
    </row>
    <row r="905" spans="1:12" s="5" customFormat="1" x14ac:dyDescent="0.25">
      <c r="A905" s="8">
        <v>91433</v>
      </c>
      <c r="B905" s="5" t="s">
        <v>826</v>
      </c>
      <c r="C905" s="5" t="s">
        <v>953</v>
      </c>
      <c r="D905" t="s">
        <v>828</v>
      </c>
      <c r="E905" t="s">
        <v>1391</v>
      </c>
      <c r="F905" s="9">
        <f>VLOOKUP(A905,Base_Insee_Logts_2023!A:N,10,FALSE)</f>
        <v>1842.7884799999999</v>
      </c>
      <c r="G905" s="9">
        <f>VLOOKUP(A905,Base_Insee_Logts_2023!A:N,12,FALSE)</f>
        <v>1770.6703500000001</v>
      </c>
      <c r="H905" s="9">
        <f>VLOOKUP(A905,Base_Insee_Logts_2023!A:N,13,FALSE)</f>
        <v>764.70979</v>
      </c>
      <c r="I905" s="9">
        <f>VLOOKUP(A905,Base_Insee_Logts_2023!A:N,14,FALSE)</f>
        <v>1005.96056</v>
      </c>
      <c r="J905" s="6">
        <v>2.2000000000000002</v>
      </c>
      <c r="K905" s="10">
        <f t="shared" si="28"/>
        <v>0.96086467286793553</v>
      </c>
      <c r="L905" s="7">
        <f t="shared" si="29"/>
        <v>1.6159331655904428</v>
      </c>
    </row>
    <row r="906" spans="1:12" s="5" customFormat="1" x14ac:dyDescent="0.25">
      <c r="A906" s="8">
        <v>91434</v>
      </c>
      <c r="B906" s="5" t="s">
        <v>826</v>
      </c>
      <c r="C906" s="5" t="s">
        <v>954</v>
      </c>
      <c r="D906" t="s">
        <v>833</v>
      </c>
      <c r="E906" t="s">
        <v>1392</v>
      </c>
      <c r="F906" s="9">
        <f>VLOOKUP(A906,Base_Insee_Logts_2023!A:N,10,FALSE)</f>
        <v>8720.9514999999992</v>
      </c>
      <c r="G906" s="9">
        <f>VLOOKUP(A906,Base_Insee_Logts_2023!A:N,12,FALSE)</f>
        <v>7608.8649299999997</v>
      </c>
      <c r="H906" s="9">
        <f>VLOOKUP(A906,Base_Insee_Logts_2023!A:N,13,FALSE)</f>
        <v>4414.4499100000003</v>
      </c>
      <c r="I906" s="9">
        <f>VLOOKUP(A906,Base_Insee_Logts_2023!A:N,14,FALSE)</f>
        <v>3194.4150199999999</v>
      </c>
      <c r="J906" s="6">
        <v>2.2000000000000002</v>
      </c>
      <c r="K906" s="10">
        <f t="shared" si="28"/>
        <v>0.87248105094954376</v>
      </c>
      <c r="L906" s="7">
        <f t="shared" si="29"/>
        <v>1.3120314857845501</v>
      </c>
    </row>
    <row r="907" spans="1:12" s="5" customFormat="1" x14ac:dyDescent="0.25">
      <c r="A907" s="8">
        <v>91435</v>
      </c>
      <c r="B907" s="5" t="s">
        <v>826</v>
      </c>
      <c r="C907" s="5" t="s">
        <v>955</v>
      </c>
      <c r="D907" t="s">
        <v>110</v>
      </c>
      <c r="E907" t="s">
        <v>1392</v>
      </c>
      <c r="F907" s="9">
        <f>VLOOKUP(A907,Base_Insee_Logts_2023!A:N,10,FALSE)</f>
        <v>233.40258</v>
      </c>
      <c r="G907" s="9">
        <f>VLOOKUP(A907,Base_Insee_Logts_2023!A:N,12,FALSE)</f>
        <v>218.08984000000001</v>
      </c>
      <c r="H907" s="9">
        <f>VLOOKUP(A907,Base_Insee_Logts_2023!A:N,13,FALSE)</f>
        <v>82.094650000000001</v>
      </c>
      <c r="I907" s="9">
        <f>VLOOKUP(A907,Base_Insee_Logts_2023!A:N,14,FALSE)</f>
        <v>135.99519000000001</v>
      </c>
      <c r="J907" s="6">
        <v>2.2000000000000002</v>
      </c>
      <c r="K907" s="10">
        <f t="shared" si="28"/>
        <v>0.9343934415806372</v>
      </c>
      <c r="L907" s="7">
        <f t="shared" si="29"/>
        <v>1.6335897743718173</v>
      </c>
    </row>
    <row r="908" spans="1:12" s="5" customFormat="1" x14ac:dyDescent="0.25">
      <c r="A908" s="8">
        <v>91441</v>
      </c>
      <c r="B908" s="5" t="s">
        <v>826</v>
      </c>
      <c r="C908" s="5" t="s">
        <v>956</v>
      </c>
      <c r="D908" t="s">
        <v>839</v>
      </c>
      <c r="E908" t="s">
        <v>1389</v>
      </c>
      <c r="F908" s="9">
        <f>VLOOKUP(A908,Base_Insee_Logts_2023!A:N,10,FALSE)</f>
        <v>223.27753000000001</v>
      </c>
      <c r="G908" s="9">
        <f>VLOOKUP(A908,Base_Insee_Logts_2023!A:N,12,FALSE)</f>
        <v>215.76927000000001</v>
      </c>
      <c r="H908" s="9">
        <f>VLOOKUP(A908,Base_Insee_Logts_2023!A:N,13,FALSE)</f>
        <v>76.586250000000007</v>
      </c>
      <c r="I908" s="9">
        <f>VLOOKUP(A908,Base_Insee_Logts_2023!A:N,14,FALSE)</f>
        <v>139.18302</v>
      </c>
      <c r="J908" s="6">
        <v>2.2999999999999998</v>
      </c>
      <c r="K908" s="10">
        <f t="shared" si="28"/>
        <v>0.96637252302101329</v>
      </c>
      <c r="L908" s="7">
        <f t="shared" si="29"/>
        <v>1.7767448251510125</v>
      </c>
    </row>
    <row r="909" spans="1:12" s="5" customFormat="1" x14ac:dyDescent="0.25">
      <c r="A909" s="8">
        <v>91457</v>
      </c>
      <c r="B909" s="5" t="s">
        <v>826</v>
      </c>
      <c r="C909" s="5" t="s">
        <v>957</v>
      </c>
      <c r="D909" t="s">
        <v>833</v>
      </c>
      <c r="E909" t="s">
        <v>1392</v>
      </c>
      <c r="F909" s="9">
        <f>VLOOKUP(A909,Base_Insee_Logts_2023!A:N,10,FALSE)</f>
        <v>1783.0414800000001</v>
      </c>
      <c r="G909" s="9">
        <f>VLOOKUP(A909,Base_Insee_Logts_2023!A:N,12,FALSE)</f>
        <v>1694.8294800000001</v>
      </c>
      <c r="H909" s="9">
        <f>VLOOKUP(A909,Base_Insee_Logts_2023!A:N,13,FALSE)</f>
        <v>828.30556000000001</v>
      </c>
      <c r="I909" s="9">
        <f>VLOOKUP(A909,Base_Insee_Logts_2023!A:N,14,FALSE)</f>
        <v>866.52391999999998</v>
      </c>
      <c r="J909" s="6">
        <v>2.2000000000000002</v>
      </c>
      <c r="K909" s="10">
        <f t="shared" si="28"/>
        <v>0.95052723058355326</v>
      </c>
      <c r="L909" s="7">
        <f t="shared" si="29"/>
        <v>1.5337041872968653</v>
      </c>
    </row>
    <row r="910" spans="1:12" s="5" customFormat="1" x14ac:dyDescent="0.25">
      <c r="A910" s="8">
        <v>91458</v>
      </c>
      <c r="B910" s="5" t="s">
        <v>826</v>
      </c>
      <c r="C910" s="5" t="s">
        <v>958</v>
      </c>
      <c r="D910" t="s">
        <v>844</v>
      </c>
      <c r="E910" t="s">
        <v>1392</v>
      </c>
      <c r="F910" s="9">
        <f>VLOOKUP(A910,Base_Insee_Logts_2023!A:N,10,FALSE)</f>
        <v>1816.3348900000001</v>
      </c>
      <c r="G910" s="9">
        <f>VLOOKUP(A910,Base_Insee_Logts_2023!A:N,12,FALSE)</f>
        <v>1704.9648199999999</v>
      </c>
      <c r="H910" s="9">
        <f>VLOOKUP(A910,Base_Insee_Logts_2023!A:N,13,FALSE)</f>
        <v>761.23406</v>
      </c>
      <c r="I910" s="9">
        <f>VLOOKUP(A910,Base_Insee_Logts_2023!A:N,14,FALSE)</f>
        <v>943.73074999999994</v>
      </c>
      <c r="J910" s="6">
        <v>2.2000000000000002</v>
      </c>
      <c r="K910" s="10">
        <f t="shared" si="28"/>
        <v>0.93868417624241085</v>
      </c>
      <c r="L910" s="7">
        <f t="shared" si="29"/>
        <v>1.5621798191631939</v>
      </c>
    </row>
    <row r="911" spans="1:12" s="5" customFormat="1" x14ac:dyDescent="0.25">
      <c r="A911" s="8">
        <v>91461</v>
      </c>
      <c r="B911" s="5" t="s">
        <v>826</v>
      </c>
      <c r="C911" s="5" t="s">
        <v>959</v>
      </c>
      <c r="D911" t="s">
        <v>833</v>
      </c>
      <c r="E911" t="s">
        <v>1392</v>
      </c>
      <c r="F911" s="9">
        <f>VLOOKUP(A911,Base_Insee_Logts_2023!A:N,10,FALSE)</f>
        <v>2006.37067</v>
      </c>
      <c r="G911" s="9">
        <f>VLOOKUP(A911,Base_Insee_Logts_2023!A:N,12,FALSE)</f>
        <v>1889.31576</v>
      </c>
      <c r="H911" s="9">
        <f>VLOOKUP(A911,Base_Insee_Logts_2023!A:N,13,FALSE)</f>
        <v>838.85888999999997</v>
      </c>
      <c r="I911" s="9">
        <f>VLOOKUP(A911,Base_Insee_Logts_2023!A:N,14,FALSE)</f>
        <v>1050.45687</v>
      </c>
      <c r="J911" s="6">
        <v>2.2000000000000002</v>
      </c>
      <c r="K911" s="10">
        <f t="shared" si="28"/>
        <v>0.94165838259587398</v>
      </c>
      <c r="L911" s="7">
        <f t="shared" si="29"/>
        <v>1.5699312450575247</v>
      </c>
    </row>
    <row r="912" spans="1:12" s="5" customFormat="1" x14ac:dyDescent="0.25">
      <c r="A912" s="8">
        <v>91463</v>
      </c>
      <c r="B912" s="5" t="s">
        <v>826</v>
      </c>
      <c r="C912" s="5" t="s">
        <v>960</v>
      </c>
      <c r="D912" t="s">
        <v>849</v>
      </c>
      <c r="E912" t="s">
        <v>1390</v>
      </c>
      <c r="F912" s="9">
        <f>VLOOKUP(A912,Base_Insee_Logts_2023!A:N,10,FALSE)</f>
        <v>430.27355999999997</v>
      </c>
      <c r="G912" s="9">
        <f>VLOOKUP(A912,Base_Insee_Logts_2023!A:N,12,FALSE)</f>
        <v>414.18831</v>
      </c>
      <c r="H912" s="9">
        <f>VLOOKUP(A912,Base_Insee_Logts_2023!A:N,13,FALSE)</f>
        <v>150.27037999999999</v>
      </c>
      <c r="I912" s="9">
        <f>VLOOKUP(A912,Base_Insee_Logts_2023!A:N,14,FALSE)</f>
        <v>263.91793999999999</v>
      </c>
      <c r="J912" s="6">
        <v>2.2999999999999998</v>
      </c>
      <c r="K912" s="10">
        <f t="shared" si="28"/>
        <v>0.96261622489655196</v>
      </c>
      <c r="L912" s="7">
        <f t="shared" si="29"/>
        <v>1.7600004099717397</v>
      </c>
    </row>
    <row r="913" spans="1:12" s="5" customFormat="1" x14ac:dyDescent="0.25">
      <c r="A913" s="8">
        <v>91468</v>
      </c>
      <c r="B913" s="5" t="s">
        <v>826</v>
      </c>
      <c r="C913" s="5" t="s">
        <v>961</v>
      </c>
      <c r="D913" t="s">
        <v>839</v>
      </c>
      <c r="E913" t="s">
        <v>1392</v>
      </c>
      <c r="F913" s="9">
        <f>VLOOKUP(A913,Base_Insee_Logts_2023!A:N,10,FALSE)</f>
        <v>1182</v>
      </c>
      <c r="G913" s="9">
        <f>VLOOKUP(A913,Base_Insee_Logts_2023!A:N,12,FALSE)</f>
        <v>1102</v>
      </c>
      <c r="H913" s="9">
        <f>VLOOKUP(A913,Base_Insee_Logts_2023!A:N,13,FALSE)</f>
        <v>509</v>
      </c>
      <c r="I913" s="9">
        <f>VLOOKUP(A913,Base_Insee_Logts_2023!A:N,14,FALSE)</f>
        <v>593</v>
      </c>
      <c r="J913" s="6">
        <v>2.2000000000000002</v>
      </c>
      <c r="K913" s="10">
        <f t="shared" si="28"/>
        <v>0.93231810490693734</v>
      </c>
      <c r="L913" s="7">
        <f t="shared" si="29"/>
        <v>1.5343485617597294</v>
      </c>
    </row>
    <row r="914" spans="1:12" s="5" customFormat="1" x14ac:dyDescent="0.25">
      <c r="A914" s="8">
        <v>91469</v>
      </c>
      <c r="B914" s="5" t="s">
        <v>826</v>
      </c>
      <c r="C914" s="5" t="s">
        <v>962</v>
      </c>
      <c r="D914" t="s">
        <v>828</v>
      </c>
      <c r="E914" t="s">
        <v>1389</v>
      </c>
      <c r="F914" s="9">
        <f>VLOOKUP(A914,Base_Insee_Logts_2023!A:N,10,FALSE)</f>
        <v>383.42023999999998</v>
      </c>
      <c r="G914" s="9">
        <f>VLOOKUP(A914,Base_Insee_Logts_2023!A:N,12,FALSE)</f>
        <v>375.07499000000001</v>
      </c>
      <c r="H914" s="9">
        <f>VLOOKUP(A914,Base_Insee_Logts_2023!A:N,13,FALSE)</f>
        <v>133.20797999999999</v>
      </c>
      <c r="I914" s="9">
        <f>VLOOKUP(A914,Base_Insee_Logts_2023!A:N,14,FALSE)</f>
        <v>241.86700999999999</v>
      </c>
      <c r="J914" s="6">
        <v>2.2999999999999998</v>
      </c>
      <c r="K914" s="10">
        <f t="shared" si="28"/>
        <v>0.9782347170822282</v>
      </c>
      <c r="L914" s="7">
        <f t="shared" si="29"/>
        <v>1.7982934416816387</v>
      </c>
    </row>
    <row r="915" spans="1:12" s="5" customFormat="1" x14ac:dyDescent="0.25">
      <c r="A915" s="8">
        <v>91471</v>
      </c>
      <c r="B915" s="5" t="s">
        <v>826</v>
      </c>
      <c r="C915" s="5" t="s">
        <v>963</v>
      </c>
      <c r="D915" t="s">
        <v>844</v>
      </c>
      <c r="E915" t="s">
        <v>1392</v>
      </c>
      <c r="F915" s="9">
        <f>VLOOKUP(A915,Base_Insee_Logts_2023!A:N,10,FALSE)</f>
        <v>7448.1297999999997</v>
      </c>
      <c r="G915" s="9">
        <f>VLOOKUP(A915,Base_Insee_Logts_2023!A:N,12,FALSE)</f>
        <v>5884.6666999999998</v>
      </c>
      <c r="H915" s="9">
        <f>VLOOKUP(A915,Base_Insee_Logts_2023!A:N,13,FALSE)</f>
        <v>3645.3836000000001</v>
      </c>
      <c r="I915" s="9">
        <f>VLOOKUP(A915,Base_Insee_Logts_2023!A:N,14,FALSE)</f>
        <v>2239.2831000000001</v>
      </c>
      <c r="J915" s="6">
        <v>2.2000000000000002</v>
      </c>
      <c r="K915" s="10">
        <f t="shared" si="28"/>
        <v>0.79008648587192987</v>
      </c>
      <c r="L915" s="7">
        <f t="shared" si="29"/>
        <v>1.1508669491769601</v>
      </c>
    </row>
    <row r="916" spans="1:12" s="5" customFormat="1" x14ac:dyDescent="0.25">
      <c r="A916" s="8">
        <v>91473</v>
      </c>
      <c r="B916" s="5" t="s">
        <v>826</v>
      </c>
      <c r="C916" s="5" t="s">
        <v>964</v>
      </c>
      <c r="D916" t="s">
        <v>839</v>
      </c>
      <c r="E916" t="s">
        <v>1389</v>
      </c>
      <c r="F916" s="9">
        <f>VLOOKUP(A916,Base_Insee_Logts_2023!A:N,10,FALSE)</f>
        <v>61.858060000000002</v>
      </c>
      <c r="G916" s="9">
        <f>VLOOKUP(A916,Base_Insee_Logts_2023!A:N,12,FALSE)</f>
        <v>60.948390000000003</v>
      </c>
      <c r="H916" s="9">
        <f>VLOOKUP(A916,Base_Insee_Logts_2023!A:N,13,FALSE)</f>
        <v>20.012899999999998</v>
      </c>
      <c r="I916" s="9">
        <f>VLOOKUP(A916,Base_Insee_Logts_2023!A:N,14,FALSE)</f>
        <v>40.935479999999998</v>
      </c>
      <c r="J916" s="6">
        <v>2.2999999999999998</v>
      </c>
      <c r="K916" s="10">
        <f t="shared" si="28"/>
        <v>0.98529423651501524</v>
      </c>
      <c r="L916" s="7">
        <f t="shared" si="29"/>
        <v>1.845588173958252</v>
      </c>
    </row>
    <row r="917" spans="1:12" s="5" customFormat="1" x14ac:dyDescent="0.25">
      <c r="A917" s="8">
        <v>91477</v>
      </c>
      <c r="B917" s="5" t="s">
        <v>826</v>
      </c>
      <c r="C917" s="5" t="s">
        <v>965</v>
      </c>
      <c r="D917" t="s">
        <v>844</v>
      </c>
      <c r="E917" t="s">
        <v>1392</v>
      </c>
      <c r="F917" s="9">
        <f>VLOOKUP(A917,Base_Insee_Logts_2023!A:N,10,FALSE)</f>
        <v>17559.956719999998</v>
      </c>
      <c r="G917" s="9">
        <f>VLOOKUP(A917,Base_Insee_Logts_2023!A:N,12,FALSE)</f>
        <v>12641.27706</v>
      </c>
      <c r="H917" s="9">
        <f>VLOOKUP(A917,Base_Insee_Logts_2023!A:N,13,FALSE)</f>
        <v>8435.1483499999995</v>
      </c>
      <c r="I917" s="9">
        <f>VLOOKUP(A917,Base_Insee_Logts_2023!A:N,14,FALSE)</f>
        <v>4206.12871</v>
      </c>
      <c r="J917" s="6">
        <v>2.2000000000000002</v>
      </c>
      <c r="K917" s="10">
        <f t="shared" si="28"/>
        <v>0.71989226747934731</v>
      </c>
      <c r="L917" s="7">
        <f t="shared" si="29"/>
        <v>1.0073277397007161</v>
      </c>
    </row>
    <row r="918" spans="1:12" s="5" customFormat="1" x14ac:dyDescent="0.25">
      <c r="A918" s="8">
        <v>91479</v>
      </c>
      <c r="B918" s="5" t="s">
        <v>826</v>
      </c>
      <c r="C918" s="5" t="s">
        <v>966</v>
      </c>
      <c r="D918" t="s">
        <v>836</v>
      </c>
      <c r="E918" t="s">
        <v>1392</v>
      </c>
      <c r="F918" s="9">
        <f>VLOOKUP(A918,Base_Insee_Logts_2023!A:N,10,FALSE)</f>
        <v>3427.5554999999999</v>
      </c>
      <c r="G918" s="9">
        <f>VLOOKUP(A918,Base_Insee_Logts_2023!A:N,12,FALSE)</f>
        <v>2727.6893100000002</v>
      </c>
      <c r="H918" s="9">
        <f>VLOOKUP(A918,Base_Insee_Logts_2023!A:N,13,FALSE)</f>
        <v>1520.6294499999999</v>
      </c>
      <c r="I918" s="9">
        <f>VLOOKUP(A918,Base_Insee_Logts_2023!A:N,14,FALSE)</f>
        <v>1207.0598600000001</v>
      </c>
      <c r="J918" s="6">
        <v>2.2000000000000002</v>
      </c>
      <c r="K918" s="10">
        <f t="shared" si="28"/>
        <v>0.79581185775109997</v>
      </c>
      <c r="L918" s="7">
        <f t="shared" si="29"/>
        <v>1.2184080292791761</v>
      </c>
    </row>
    <row r="919" spans="1:12" s="5" customFormat="1" x14ac:dyDescent="0.25">
      <c r="A919" s="8">
        <v>91482</v>
      </c>
      <c r="B919" s="5" t="s">
        <v>826</v>
      </c>
      <c r="C919" s="5" t="s">
        <v>967</v>
      </c>
      <c r="D919" t="s">
        <v>831</v>
      </c>
      <c r="E919" t="s">
        <v>1389</v>
      </c>
      <c r="F919" s="9">
        <f>VLOOKUP(A919,Base_Insee_Logts_2023!A:N,10,FALSE)</f>
        <v>225.46116000000001</v>
      </c>
      <c r="G919" s="9">
        <f>VLOOKUP(A919,Base_Insee_Logts_2023!A:N,12,FALSE)</f>
        <v>223.42695000000001</v>
      </c>
      <c r="H919" s="9">
        <f>VLOOKUP(A919,Base_Insee_Logts_2023!A:N,13,FALSE)</f>
        <v>73.66292</v>
      </c>
      <c r="I919" s="9">
        <f>VLOOKUP(A919,Base_Insee_Logts_2023!A:N,14,FALSE)</f>
        <v>149.76402999999999</v>
      </c>
      <c r="J919" s="6">
        <v>2.2999999999999998</v>
      </c>
      <c r="K919" s="10">
        <f t="shared" si="28"/>
        <v>0.990977559061614</v>
      </c>
      <c r="L919" s="7">
        <f t="shared" si="29"/>
        <v>1.8545109454772606</v>
      </c>
    </row>
    <row r="920" spans="1:12" s="5" customFormat="1" x14ac:dyDescent="0.25">
      <c r="A920" s="8">
        <v>91494</v>
      </c>
      <c r="B920" s="5" t="s">
        <v>826</v>
      </c>
      <c r="C920" s="5" t="s">
        <v>968</v>
      </c>
      <c r="D920" t="s">
        <v>833</v>
      </c>
      <c r="E920" t="s">
        <v>1392</v>
      </c>
      <c r="F920" s="9">
        <f>VLOOKUP(A920,Base_Insee_Logts_2023!A:N,10,FALSE)</f>
        <v>1634.817</v>
      </c>
      <c r="G920" s="9">
        <f>VLOOKUP(A920,Base_Insee_Logts_2023!A:N,12,FALSE)</f>
        <v>1515.4720199999999</v>
      </c>
      <c r="H920" s="9">
        <f>VLOOKUP(A920,Base_Insee_Logts_2023!A:N,13,FALSE)</f>
        <v>742.48272999999995</v>
      </c>
      <c r="I920" s="9">
        <f>VLOOKUP(A920,Base_Insee_Logts_2023!A:N,14,FALSE)</f>
        <v>772.98928999999998</v>
      </c>
      <c r="J920" s="6">
        <v>2.2000000000000002</v>
      </c>
      <c r="K920" s="10">
        <f t="shared" si="28"/>
        <v>0.92699795756956282</v>
      </c>
      <c r="L920" s="7">
        <f t="shared" si="29"/>
        <v>1.4943930531674186</v>
      </c>
    </row>
    <row r="921" spans="1:12" s="5" customFormat="1" x14ac:dyDescent="0.25">
      <c r="A921" s="8">
        <v>91495</v>
      </c>
      <c r="B921" s="5" t="s">
        <v>826</v>
      </c>
      <c r="C921" s="5" t="s">
        <v>969</v>
      </c>
      <c r="D921" t="s">
        <v>828</v>
      </c>
      <c r="E921" t="s">
        <v>1389</v>
      </c>
      <c r="F921" s="9">
        <f>VLOOKUP(A921,Base_Insee_Logts_2023!A:N,10,FALSE)</f>
        <v>122.16522999999999</v>
      </c>
      <c r="G921" s="9">
        <f>VLOOKUP(A921,Base_Insee_Logts_2023!A:N,12,FALSE)</f>
        <v>121.15528999999999</v>
      </c>
      <c r="H921" s="9">
        <f>VLOOKUP(A921,Base_Insee_Logts_2023!A:N,13,FALSE)</f>
        <v>43.393500000000003</v>
      </c>
      <c r="I921" s="9">
        <f>VLOOKUP(A921,Base_Insee_Logts_2023!A:N,14,FALSE)</f>
        <v>77.761790000000005</v>
      </c>
      <c r="J921" s="6">
        <v>2.2999999999999998</v>
      </c>
      <c r="K921" s="10">
        <f t="shared" si="28"/>
        <v>0.99173299964318817</v>
      </c>
      <c r="L921" s="7">
        <f t="shared" si="29"/>
        <v>1.8192215330008383</v>
      </c>
    </row>
    <row r="922" spans="1:12" s="5" customFormat="1" x14ac:dyDescent="0.25">
      <c r="A922" s="8">
        <v>91507</v>
      </c>
      <c r="B922" s="5" t="s">
        <v>826</v>
      </c>
      <c r="C922" s="5" t="s">
        <v>970</v>
      </c>
      <c r="D922" t="s">
        <v>849</v>
      </c>
      <c r="E922" t="s">
        <v>1389</v>
      </c>
      <c r="F922" s="9">
        <f>VLOOKUP(A922,Base_Insee_Logts_2023!A:N,10,FALSE)</f>
        <v>128</v>
      </c>
      <c r="G922" s="9">
        <f>VLOOKUP(A922,Base_Insee_Logts_2023!A:N,12,FALSE)</f>
        <v>117</v>
      </c>
      <c r="H922" s="9">
        <f>VLOOKUP(A922,Base_Insee_Logts_2023!A:N,13,FALSE)</f>
        <v>46</v>
      </c>
      <c r="I922" s="9">
        <f>VLOOKUP(A922,Base_Insee_Logts_2023!A:N,14,FALSE)</f>
        <v>71</v>
      </c>
      <c r="J922" s="6">
        <v>2.2999999999999998</v>
      </c>
      <c r="K922" s="10">
        <f t="shared" si="28"/>
        <v>0.9140625</v>
      </c>
      <c r="L922" s="7">
        <f t="shared" si="29"/>
        <v>1.6351562499999999</v>
      </c>
    </row>
    <row r="923" spans="1:12" s="5" customFormat="1" x14ac:dyDescent="0.25">
      <c r="A923" s="8">
        <v>91508</v>
      </c>
      <c r="B923" s="5" t="s">
        <v>826</v>
      </c>
      <c r="C923" s="5" t="s">
        <v>971</v>
      </c>
      <c r="D923" t="s">
        <v>828</v>
      </c>
      <c r="E923" t="s">
        <v>1389</v>
      </c>
      <c r="F923" s="9">
        <f>VLOOKUP(A923,Base_Insee_Logts_2023!A:N,10,FALSE)</f>
        <v>109.88964</v>
      </c>
      <c r="G923" s="9">
        <f>VLOOKUP(A923,Base_Insee_Logts_2023!A:N,12,FALSE)</f>
        <v>108.95828</v>
      </c>
      <c r="H923" s="9">
        <f>VLOOKUP(A923,Base_Insee_Logts_2023!A:N,13,FALSE)</f>
        <v>44.182000000000002</v>
      </c>
      <c r="I923" s="9">
        <f>VLOOKUP(A923,Base_Insee_Logts_2023!A:N,14,FALSE)</f>
        <v>64.776269999999997</v>
      </c>
      <c r="J923" s="6">
        <v>2.2999999999999998</v>
      </c>
      <c r="K923" s="10">
        <f t="shared" si="28"/>
        <v>0.99152458775913732</v>
      </c>
      <c r="L923" s="7">
        <f t="shared" si="29"/>
        <v>1.7578310475855594</v>
      </c>
    </row>
    <row r="924" spans="1:12" s="5" customFormat="1" x14ac:dyDescent="0.25">
      <c r="A924" s="8">
        <v>91511</v>
      </c>
      <c r="B924" s="5" t="s">
        <v>826</v>
      </c>
      <c r="C924" s="5" t="s">
        <v>972</v>
      </c>
      <c r="D924" t="s">
        <v>828</v>
      </c>
      <c r="E924" t="s">
        <v>1390</v>
      </c>
      <c r="F924" s="9">
        <f>VLOOKUP(A924,Base_Insee_Logts_2023!A:N,10,FALSE)</f>
        <v>970.77701000000002</v>
      </c>
      <c r="G924" s="9">
        <f>VLOOKUP(A924,Base_Insee_Logts_2023!A:N,12,FALSE)</f>
        <v>883.90031999999997</v>
      </c>
      <c r="H924" s="9">
        <f>VLOOKUP(A924,Base_Insee_Logts_2023!A:N,13,FALSE)</f>
        <v>470.95495</v>
      </c>
      <c r="I924" s="9">
        <f>VLOOKUP(A924,Base_Insee_Logts_2023!A:N,14,FALSE)</f>
        <v>412.94537000000003</v>
      </c>
      <c r="J924" s="6">
        <v>2.2999999999999998</v>
      </c>
      <c r="K924" s="10">
        <f t="shared" si="28"/>
        <v>0.91050808877313638</v>
      </c>
      <c r="L924" s="7">
        <f t="shared" si="29"/>
        <v>1.4634970609779892</v>
      </c>
    </row>
    <row r="925" spans="1:12" s="5" customFormat="1" x14ac:dyDescent="0.25">
      <c r="A925" s="8">
        <v>91514</v>
      </c>
      <c r="B925" s="5" t="s">
        <v>826</v>
      </c>
      <c r="C925" s="5" t="s">
        <v>973</v>
      </c>
      <c r="D925" t="s">
        <v>859</v>
      </c>
      <c r="E925" t="s">
        <v>1392</v>
      </c>
      <c r="F925" s="9">
        <f>VLOOKUP(A925,Base_Insee_Logts_2023!A:N,10,FALSE)</f>
        <v>4011.02934</v>
      </c>
      <c r="G925" s="9">
        <f>VLOOKUP(A925,Base_Insee_Logts_2023!A:N,12,FALSE)</f>
        <v>3219.5845300000001</v>
      </c>
      <c r="H925" s="9">
        <f>VLOOKUP(A925,Base_Insee_Logts_2023!A:N,13,FALSE)</f>
        <v>1980.0413000000001</v>
      </c>
      <c r="I925" s="9">
        <f>VLOOKUP(A925,Base_Insee_Logts_2023!A:N,14,FALSE)</f>
        <v>1239.54323</v>
      </c>
      <c r="J925" s="6">
        <v>2.2000000000000002</v>
      </c>
      <c r="K925" s="10">
        <f t="shared" si="28"/>
        <v>0.80268286693709401</v>
      </c>
      <c r="L925" s="7">
        <f t="shared" si="29"/>
        <v>1.1735233046188589</v>
      </c>
    </row>
    <row r="926" spans="1:12" s="5" customFormat="1" x14ac:dyDescent="0.25">
      <c r="A926" s="8">
        <v>91519</v>
      </c>
      <c r="B926" s="5" t="s">
        <v>826</v>
      </c>
      <c r="C926" s="5" t="s">
        <v>974</v>
      </c>
      <c r="D926" t="s">
        <v>866</v>
      </c>
      <c r="E926" t="s">
        <v>1389</v>
      </c>
      <c r="F926" s="9">
        <f>VLOOKUP(A926,Base_Insee_Logts_2023!A:N,10,FALSE)</f>
        <v>155.87058999999999</v>
      </c>
      <c r="G926" s="9">
        <f>VLOOKUP(A926,Base_Insee_Logts_2023!A:N,12,FALSE)</f>
        <v>152.89087000000001</v>
      </c>
      <c r="H926" s="9">
        <f>VLOOKUP(A926,Base_Insee_Logts_2023!A:N,13,FALSE)</f>
        <v>51.348619999999997</v>
      </c>
      <c r="I926" s="9">
        <f>VLOOKUP(A926,Base_Insee_Logts_2023!A:N,14,FALSE)</f>
        <v>101.54225</v>
      </c>
      <c r="J926" s="6">
        <v>2.2999999999999998</v>
      </c>
      <c r="K926" s="10">
        <f t="shared" si="28"/>
        <v>0.98088337254641822</v>
      </c>
      <c r="L926" s="7">
        <f t="shared" si="29"/>
        <v>1.8277713262007924</v>
      </c>
    </row>
    <row r="927" spans="1:12" s="5" customFormat="1" x14ac:dyDescent="0.25">
      <c r="A927" s="8">
        <v>91521</v>
      </c>
      <c r="B927" s="5" t="s">
        <v>826</v>
      </c>
      <c r="C927" s="5" t="s">
        <v>975</v>
      </c>
      <c r="D927" t="s">
        <v>110</v>
      </c>
      <c r="E927" t="s">
        <v>1392</v>
      </c>
      <c r="F927" s="9">
        <f>VLOOKUP(A927,Base_Insee_Logts_2023!A:N,10,FALSE)</f>
        <v>11697.75794</v>
      </c>
      <c r="G927" s="9">
        <f>VLOOKUP(A927,Base_Insee_Logts_2023!A:N,12,FALSE)</f>
        <v>9128.4599300000009</v>
      </c>
      <c r="H927" s="9">
        <f>VLOOKUP(A927,Base_Insee_Logts_2023!A:N,13,FALSE)</f>
        <v>6213.1991600000001</v>
      </c>
      <c r="I927" s="9">
        <f>VLOOKUP(A927,Base_Insee_Logts_2023!A:N,14,FALSE)</f>
        <v>2915.2607699999999</v>
      </c>
      <c r="J927" s="6">
        <v>2.2000000000000002</v>
      </c>
      <c r="K927" s="10">
        <f t="shared" si="28"/>
        <v>0.78035979004024436</v>
      </c>
      <c r="L927" s="7">
        <f t="shared" si="29"/>
        <v>1.0794182029381265</v>
      </c>
    </row>
    <row r="928" spans="1:12" s="5" customFormat="1" x14ac:dyDescent="0.25">
      <c r="A928" s="8">
        <v>91525</v>
      </c>
      <c r="B928" s="5" t="s">
        <v>826</v>
      </c>
      <c r="C928" s="5" t="s">
        <v>976</v>
      </c>
      <c r="D928" t="s">
        <v>866</v>
      </c>
      <c r="E928" t="s">
        <v>1390</v>
      </c>
      <c r="F928" s="9">
        <f>VLOOKUP(A928,Base_Insee_Logts_2023!A:N,10,FALSE)</f>
        <v>476.66253</v>
      </c>
      <c r="G928" s="9">
        <f>VLOOKUP(A928,Base_Insee_Logts_2023!A:N,12,FALSE)</f>
        <v>452.50277</v>
      </c>
      <c r="H928" s="9">
        <f>VLOOKUP(A928,Base_Insee_Logts_2023!A:N,13,FALSE)</f>
        <v>137.33632</v>
      </c>
      <c r="I928" s="9">
        <f>VLOOKUP(A928,Base_Insee_Logts_2023!A:N,14,FALSE)</f>
        <v>315.16645</v>
      </c>
      <c r="J928" s="6">
        <v>2.2999999999999998</v>
      </c>
      <c r="K928" s="10">
        <f t="shared" si="28"/>
        <v>0.94931474894827583</v>
      </c>
      <c r="L928" s="7">
        <f t="shared" si="29"/>
        <v>1.8088670720561986</v>
      </c>
    </row>
    <row r="929" spans="1:12" s="5" customFormat="1" x14ac:dyDescent="0.25">
      <c r="A929" s="8">
        <v>91526</v>
      </c>
      <c r="B929" s="5" t="s">
        <v>826</v>
      </c>
      <c r="C929" s="5" t="s">
        <v>977</v>
      </c>
      <c r="D929" t="s">
        <v>828</v>
      </c>
      <c r="E929" t="s">
        <v>1389</v>
      </c>
      <c r="F929" s="9">
        <f>VLOOKUP(A929,Base_Insee_Logts_2023!A:N,10,FALSE)</f>
        <v>39</v>
      </c>
      <c r="G929" s="9">
        <f>VLOOKUP(A929,Base_Insee_Logts_2023!A:N,12,FALSE)</f>
        <v>39</v>
      </c>
      <c r="H929" s="9">
        <f>VLOOKUP(A929,Base_Insee_Logts_2023!A:N,13,FALSE)</f>
        <v>12</v>
      </c>
      <c r="I929" s="9">
        <f>VLOOKUP(A929,Base_Insee_Logts_2023!A:N,14,FALSE)</f>
        <v>27</v>
      </c>
      <c r="J929" s="6">
        <v>2.2999999999999998</v>
      </c>
      <c r="K929" s="10">
        <f t="shared" si="28"/>
        <v>1</v>
      </c>
      <c r="L929" s="7">
        <f t="shared" si="29"/>
        <v>1.9</v>
      </c>
    </row>
    <row r="930" spans="1:12" s="5" customFormat="1" x14ac:dyDescent="0.25">
      <c r="A930" s="8">
        <v>91533</v>
      </c>
      <c r="B930" s="5" t="s">
        <v>826</v>
      </c>
      <c r="C930" s="5" t="s">
        <v>978</v>
      </c>
      <c r="D930" t="s">
        <v>828</v>
      </c>
      <c r="E930" t="s">
        <v>1390</v>
      </c>
      <c r="F930" s="9">
        <f>VLOOKUP(A930,Base_Insee_Logts_2023!A:N,10,FALSE)</f>
        <v>751.45693000000006</v>
      </c>
      <c r="G930" s="9">
        <f>VLOOKUP(A930,Base_Insee_Logts_2023!A:N,12,FALSE)</f>
        <v>713.08855000000005</v>
      </c>
      <c r="H930" s="9">
        <f>VLOOKUP(A930,Base_Insee_Logts_2023!A:N,13,FALSE)</f>
        <v>329.34811999999999</v>
      </c>
      <c r="I930" s="9">
        <f>VLOOKUP(A930,Base_Insee_Logts_2023!A:N,14,FALSE)</f>
        <v>383.74043999999998</v>
      </c>
      <c r="J930" s="6">
        <v>2.2999999999999998</v>
      </c>
      <c r="K930" s="10">
        <f t="shared" si="28"/>
        <v>0.9489413451812867</v>
      </c>
      <c r="L930" s="7">
        <f t="shared" si="29"/>
        <v>1.61280185678772</v>
      </c>
    </row>
    <row r="931" spans="1:12" s="5" customFormat="1" x14ac:dyDescent="0.25">
      <c r="A931" s="8">
        <v>91534</v>
      </c>
      <c r="B931" s="5" t="s">
        <v>826</v>
      </c>
      <c r="C931" s="5" t="s">
        <v>979</v>
      </c>
      <c r="D931" t="s">
        <v>844</v>
      </c>
      <c r="E931" t="s">
        <v>1392</v>
      </c>
      <c r="F931" s="9">
        <f>VLOOKUP(A931,Base_Insee_Logts_2023!A:N,10,FALSE)</f>
        <v>1616</v>
      </c>
      <c r="G931" s="9">
        <f>VLOOKUP(A931,Base_Insee_Logts_2023!A:N,12,FALSE)</f>
        <v>1537</v>
      </c>
      <c r="H931" s="9">
        <f>VLOOKUP(A931,Base_Insee_Logts_2023!A:N,13,FALSE)</f>
        <v>654</v>
      </c>
      <c r="I931" s="9">
        <f>VLOOKUP(A931,Base_Insee_Logts_2023!A:N,14,FALSE)</f>
        <v>883</v>
      </c>
      <c r="J931" s="6">
        <v>2.2000000000000002</v>
      </c>
      <c r="K931" s="10">
        <f t="shared" si="28"/>
        <v>0.95111386138613863</v>
      </c>
      <c r="L931" s="7">
        <f t="shared" si="29"/>
        <v>1.6068069306930695</v>
      </c>
    </row>
    <row r="932" spans="1:12" s="5" customFormat="1" x14ac:dyDescent="0.25">
      <c r="A932" s="8">
        <v>91538</v>
      </c>
      <c r="B932" s="5" t="s">
        <v>826</v>
      </c>
      <c r="C932" s="5" t="s">
        <v>980</v>
      </c>
      <c r="D932" t="s">
        <v>844</v>
      </c>
      <c r="E932" t="s">
        <v>1392</v>
      </c>
      <c r="F932" s="9">
        <f>VLOOKUP(A932,Base_Insee_Logts_2023!A:N,10,FALSE)</f>
        <v>282</v>
      </c>
      <c r="G932" s="9">
        <f>VLOOKUP(A932,Base_Insee_Logts_2023!A:N,12,FALSE)</f>
        <v>274</v>
      </c>
      <c r="H932" s="9">
        <f>VLOOKUP(A932,Base_Insee_Logts_2023!A:N,13,FALSE)</f>
        <v>116</v>
      </c>
      <c r="I932" s="9">
        <f>VLOOKUP(A932,Base_Insee_Logts_2023!A:N,14,FALSE)</f>
        <v>158</v>
      </c>
      <c r="J932" s="6">
        <v>2.2000000000000002</v>
      </c>
      <c r="K932" s="10">
        <f t="shared" si="28"/>
        <v>0.97163120567375882</v>
      </c>
      <c r="L932" s="7">
        <f t="shared" si="29"/>
        <v>1.6439716312056738</v>
      </c>
    </row>
    <row r="933" spans="1:12" s="5" customFormat="1" x14ac:dyDescent="0.25">
      <c r="A933" s="8">
        <v>91540</v>
      </c>
      <c r="B933" s="5" t="s">
        <v>826</v>
      </c>
      <c r="C933" s="5" t="s">
        <v>981</v>
      </c>
      <c r="D933" t="s">
        <v>866</v>
      </c>
      <c r="E933" t="s">
        <v>1390</v>
      </c>
      <c r="F933" s="9">
        <f>VLOOKUP(A933,Base_Insee_Logts_2023!A:N,10,FALSE)</f>
        <v>2188</v>
      </c>
      <c r="G933" s="9">
        <f>VLOOKUP(A933,Base_Insee_Logts_2023!A:N,12,FALSE)</f>
        <v>1973</v>
      </c>
      <c r="H933" s="9">
        <f>VLOOKUP(A933,Base_Insee_Logts_2023!A:N,13,FALSE)</f>
        <v>1045</v>
      </c>
      <c r="I933" s="9">
        <f>VLOOKUP(A933,Base_Insee_Logts_2023!A:N,14,FALSE)</f>
        <v>928</v>
      </c>
      <c r="J933" s="6">
        <v>2.2999999999999998</v>
      </c>
      <c r="K933" s="10">
        <f t="shared" si="28"/>
        <v>0.90173674588665453</v>
      </c>
      <c r="L933" s="7">
        <f t="shared" si="29"/>
        <v>1.453107861060329</v>
      </c>
    </row>
    <row r="934" spans="1:12" s="5" customFormat="1" x14ac:dyDescent="0.25">
      <c r="A934" s="8">
        <v>91544</v>
      </c>
      <c r="B934" s="5" t="s">
        <v>826</v>
      </c>
      <c r="C934" s="5" t="s">
        <v>982</v>
      </c>
      <c r="D934" t="s">
        <v>828</v>
      </c>
      <c r="E934" t="s">
        <v>1389</v>
      </c>
      <c r="F934" s="9">
        <f>VLOOKUP(A934,Base_Insee_Logts_2023!A:N,10,FALSE)</f>
        <v>198.84451000000001</v>
      </c>
      <c r="G934" s="9">
        <f>VLOOKUP(A934,Base_Insee_Logts_2023!A:N,12,FALSE)</f>
        <v>196.81012000000001</v>
      </c>
      <c r="H934" s="9">
        <f>VLOOKUP(A934,Base_Insee_Logts_2023!A:N,13,FALSE)</f>
        <v>80.123980000000003</v>
      </c>
      <c r="I934" s="9">
        <f>VLOOKUP(A934,Base_Insee_Logts_2023!A:N,14,FALSE)</f>
        <v>116.68613999999999</v>
      </c>
      <c r="J934" s="6">
        <v>2.2999999999999998</v>
      </c>
      <c r="K934" s="10">
        <f t="shared" si="28"/>
        <v>0.98976894056567111</v>
      </c>
      <c r="L934" s="7">
        <f t="shared" si="29"/>
        <v>1.7526362784670291</v>
      </c>
    </row>
    <row r="935" spans="1:12" s="5" customFormat="1" x14ac:dyDescent="0.25">
      <c r="A935" s="8">
        <v>91546</v>
      </c>
      <c r="B935" s="5" t="s">
        <v>826</v>
      </c>
      <c r="C935" s="5" t="s">
        <v>983</v>
      </c>
      <c r="D935" t="s">
        <v>866</v>
      </c>
      <c r="E935" t="s">
        <v>1389</v>
      </c>
      <c r="F935" s="9">
        <f>VLOOKUP(A935,Base_Insee_Logts_2023!A:N,10,FALSE)</f>
        <v>421.88364999999999</v>
      </c>
      <c r="G935" s="9">
        <f>VLOOKUP(A935,Base_Insee_Logts_2023!A:N,12,FALSE)</f>
        <v>407.27258999999998</v>
      </c>
      <c r="H935" s="9">
        <f>VLOOKUP(A935,Base_Insee_Logts_2023!A:N,13,FALSE)</f>
        <v>147.84477000000001</v>
      </c>
      <c r="I935" s="9">
        <f>VLOOKUP(A935,Base_Insee_Logts_2023!A:N,14,FALSE)</f>
        <v>259.42782</v>
      </c>
      <c r="J935" s="6">
        <v>2.2999999999999998</v>
      </c>
      <c r="K935" s="10">
        <f t="shared" si="28"/>
        <v>0.96536708639929514</v>
      </c>
      <c r="L935" s="7">
        <f t="shared" si="29"/>
        <v>1.7647727187341817</v>
      </c>
    </row>
    <row r="936" spans="1:12" s="5" customFormat="1" x14ac:dyDescent="0.25">
      <c r="A936" s="8">
        <v>91547</v>
      </c>
      <c r="B936" s="5" t="s">
        <v>826</v>
      </c>
      <c r="C936" s="5" t="s">
        <v>984</v>
      </c>
      <c r="D936" t="s">
        <v>828</v>
      </c>
      <c r="E936" t="s">
        <v>1389</v>
      </c>
      <c r="F936" s="9">
        <f>VLOOKUP(A936,Base_Insee_Logts_2023!A:N,10,FALSE)</f>
        <v>191.46886000000001</v>
      </c>
      <c r="G936" s="9">
        <f>VLOOKUP(A936,Base_Insee_Logts_2023!A:N,12,FALSE)</f>
        <v>189.00619</v>
      </c>
      <c r="H936" s="9">
        <f>VLOOKUP(A936,Base_Insee_Logts_2023!A:N,13,FALSE)</f>
        <v>70.363399999999999</v>
      </c>
      <c r="I936" s="9">
        <f>VLOOKUP(A936,Base_Insee_Logts_2023!A:N,14,FALSE)</f>
        <v>118.64279000000001</v>
      </c>
      <c r="J936" s="6">
        <v>2.2999999999999998</v>
      </c>
      <c r="K936" s="10">
        <f t="shared" si="28"/>
        <v>0.98713801293850079</v>
      </c>
      <c r="L936" s="7">
        <f t="shared" si="29"/>
        <v>1.7926769762978692</v>
      </c>
    </row>
    <row r="937" spans="1:12" s="5" customFormat="1" x14ac:dyDescent="0.25">
      <c r="A937" s="8">
        <v>91549</v>
      </c>
      <c r="B937" s="5" t="s">
        <v>826</v>
      </c>
      <c r="C937" s="5" t="s">
        <v>985</v>
      </c>
      <c r="D937" t="s">
        <v>833</v>
      </c>
      <c r="E937" t="s">
        <v>1392</v>
      </c>
      <c r="F937" s="9">
        <f>VLOOKUP(A937,Base_Insee_Logts_2023!A:N,10,FALSE)</f>
        <v>14827.410760000001</v>
      </c>
      <c r="G937" s="9">
        <f>VLOOKUP(A937,Base_Insee_Logts_2023!A:N,12,FALSE)</f>
        <v>12412.401620000001</v>
      </c>
      <c r="H937" s="9">
        <f>VLOOKUP(A937,Base_Insee_Logts_2023!A:N,13,FALSE)</f>
        <v>7351.6017700000002</v>
      </c>
      <c r="I937" s="9">
        <f>VLOOKUP(A937,Base_Insee_Logts_2023!A:N,14,FALSE)</f>
        <v>5060.7998600000001</v>
      </c>
      <c r="J937" s="6">
        <v>2.2000000000000002</v>
      </c>
      <c r="K937" s="10">
        <f t="shared" si="28"/>
        <v>0.83712536334968302</v>
      </c>
      <c r="L937" s="7">
        <f t="shared" si="29"/>
        <v>1.2467019199244198</v>
      </c>
    </row>
    <row r="938" spans="1:12" s="5" customFormat="1" x14ac:dyDescent="0.25">
      <c r="A938" s="8">
        <v>91552</v>
      </c>
      <c r="B938" s="5" t="s">
        <v>826</v>
      </c>
      <c r="C938" s="5" t="s">
        <v>986</v>
      </c>
      <c r="D938" t="s">
        <v>833</v>
      </c>
      <c r="E938" t="s">
        <v>1392</v>
      </c>
      <c r="F938" s="9">
        <f>VLOOKUP(A938,Base_Insee_Logts_2023!A:N,10,FALSE)</f>
        <v>4122.3182800000004</v>
      </c>
      <c r="G938" s="9">
        <f>VLOOKUP(A938,Base_Insee_Logts_2023!A:N,12,FALSE)</f>
        <v>3723.6923900000002</v>
      </c>
      <c r="H938" s="9">
        <f>VLOOKUP(A938,Base_Insee_Logts_2023!A:N,13,FALSE)</f>
        <v>1860.3191899999999</v>
      </c>
      <c r="I938" s="9">
        <f>VLOOKUP(A938,Base_Insee_Logts_2023!A:N,14,FALSE)</f>
        <v>1863.3732</v>
      </c>
      <c r="J938" s="6">
        <v>2.2000000000000002</v>
      </c>
      <c r="K938" s="10">
        <f t="shared" si="28"/>
        <v>0.90330055494890116</v>
      </c>
      <c r="L938" s="7">
        <f t="shared" si="29"/>
        <v>1.4457253965358541</v>
      </c>
    </row>
    <row r="939" spans="1:12" s="5" customFormat="1" x14ac:dyDescent="0.25">
      <c r="A939" s="8">
        <v>91553</v>
      </c>
      <c r="B939" s="5" t="s">
        <v>826</v>
      </c>
      <c r="C939" s="5" t="s">
        <v>987</v>
      </c>
      <c r="D939" t="s">
        <v>110</v>
      </c>
      <c r="E939" t="s">
        <v>1392</v>
      </c>
      <c r="F939" s="9">
        <f>VLOOKUP(A939,Base_Insee_Logts_2023!A:N,10,FALSE)</f>
        <v>3084</v>
      </c>
      <c r="G939" s="9">
        <f>VLOOKUP(A939,Base_Insee_Logts_2023!A:N,12,FALSE)</f>
        <v>2903</v>
      </c>
      <c r="H939" s="9">
        <f>VLOOKUP(A939,Base_Insee_Logts_2023!A:N,13,FALSE)</f>
        <v>1349</v>
      </c>
      <c r="I939" s="9">
        <f>VLOOKUP(A939,Base_Insee_Logts_2023!A:N,14,FALSE)</f>
        <v>1554</v>
      </c>
      <c r="J939" s="6">
        <v>2.2000000000000002</v>
      </c>
      <c r="K939" s="10">
        <f t="shared" si="28"/>
        <v>0.94130998702983137</v>
      </c>
      <c r="L939" s="7">
        <f t="shared" si="29"/>
        <v>1.5459792477302206</v>
      </c>
    </row>
    <row r="940" spans="1:12" s="5" customFormat="1" x14ac:dyDescent="0.25">
      <c r="A940" s="8">
        <v>91556</v>
      </c>
      <c r="B940" s="5" t="s">
        <v>826</v>
      </c>
      <c r="C940" s="5" t="s">
        <v>988</v>
      </c>
      <c r="D940" t="s">
        <v>828</v>
      </c>
      <c r="E940" t="s">
        <v>1389</v>
      </c>
      <c r="F940" s="9">
        <f>VLOOKUP(A940,Base_Insee_Logts_2023!A:N,10,FALSE)</f>
        <v>159.99876</v>
      </c>
      <c r="G940" s="9">
        <f>VLOOKUP(A940,Base_Insee_Logts_2023!A:N,12,FALSE)</f>
        <v>154.97639000000001</v>
      </c>
      <c r="H940" s="9">
        <f>VLOOKUP(A940,Base_Insee_Logts_2023!A:N,13,FALSE)</f>
        <v>59.097299999999997</v>
      </c>
      <c r="I940" s="9">
        <f>VLOOKUP(A940,Base_Insee_Logts_2023!A:N,14,FALSE)</f>
        <v>95.879090000000005</v>
      </c>
      <c r="J940" s="6">
        <v>2.2999999999999998</v>
      </c>
      <c r="K940" s="10">
        <f t="shared" si="28"/>
        <v>0.96860994422706781</v>
      </c>
      <c r="L940" s="7">
        <f t="shared" si="29"/>
        <v>1.7476335879103064</v>
      </c>
    </row>
    <row r="941" spans="1:12" s="5" customFormat="1" x14ac:dyDescent="0.25">
      <c r="A941" s="8">
        <v>91560</v>
      </c>
      <c r="B941" s="5" t="s">
        <v>826</v>
      </c>
      <c r="C941" s="5" t="s">
        <v>989</v>
      </c>
      <c r="D941" t="s">
        <v>831</v>
      </c>
      <c r="E941" t="s">
        <v>1389</v>
      </c>
      <c r="F941" s="9">
        <f>VLOOKUP(A941,Base_Insee_Logts_2023!A:N,10,FALSE)</f>
        <v>189.79383999999999</v>
      </c>
      <c r="G941" s="9">
        <f>VLOOKUP(A941,Base_Insee_Logts_2023!A:N,12,FALSE)</f>
        <v>186.75897000000001</v>
      </c>
      <c r="H941" s="9">
        <f>VLOOKUP(A941,Base_Insee_Logts_2023!A:N,13,FALSE)</f>
        <v>96.6982</v>
      </c>
      <c r="I941" s="9">
        <f>VLOOKUP(A941,Base_Insee_Logts_2023!A:N,14,FALSE)</f>
        <v>90.060779999999994</v>
      </c>
      <c r="J941" s="6">
        <v>2.2999999999999998</v>
      </c>
      <c r="K941" s="10">
        <f t="shared" si="28"/>
        <v>0.98400964962824933</v>
      </c>
      <c r="L941" s="7">
        <f t="shared" si="29"/>
        <v>1.6008843806521855</v>
      </c>
    </row>
    <row r="942" spans="1:12" s="5" customFormat="1" x14ac:dyDescent="0.25">
      <c r="A942" s="8">
        <v>91568</v>
      </c>
      <c r="B942" s="5" t="s">
        <v>826</v>
      </c>
      <c r="C942" s="5" t="s">
        <v>990</v>
      </c>
      <c r="D942" t="s">
        <v>831</v>
      </c>
      <c r="E942" t="s">
        <v>1389</v>
      </c>
      <c r="F942" s="9">
        <f>VLOOKUP(A942,Base_Insee_Logts_2023!A:N,10,FALSE)</f>
        <v>604.92963999999995</v>
      </c>
      <c r="G942" s="9">
        <f>VLOOKUP(A942,Base_Insee_Logts_2023!A:N,12,FALSE)</f>
        <v>594.97752000000003</v>
      </c>
      <c r="H942" s="9">
        <f>VLOOKUP(A942,Base_Insee_Logts_2023!A:N,13,FALSE)</f>
        <v>175.19264000000001</v>
      </c>
      <c r="I942" s="9">
        <f>VLOOKUP(A942,Base_Insee_Logts_2023!A:N,14,FALSE)</f>
        <v>419.78487999999999</v>
      </c>
      <c r="J942" s="6">
        <v>2.2999999999999998</v>
      </c>
      <c r="K942" s="10">
        <f t="shared" si="28"/>
        <v>0.98354830158429674</v>
      </c>
      <c r="L942" s="7">
        <f t="shared" si="29"/>
        <v>1.885670313658296</v>
      </c>
    </row>
    <row r="943" spans="1:12" s="5" customFormat="1" x14ac:dyDescent="0.25">
      <c r="A943" s="8">
        <v>91570</v>
      </c>
      <c r="B943" s="5" t="s">
        <v>826</v>
      </c>
      <c r="C943" s="5" t="s">
        <v>991</v>
      </c>
      <c r="D943" t="s">
        <v>833</v>
      </c>
      <c r="E943" t="s">
        <v>1392</v>
      </c>
      <c r="F943" s="9">
        <f>VLOOKUP(A943,Base_Insee_Logts_2023!A:N,10,FALSE)</f>
        <v>9088.9294200000004</v>
      </c>
      <c r="G943" s="9">
        <f>VLOOKUP(A943,Base_Insee_Logts_2023!A:N,12,FALSE)</f>
        <v>7491.2748199999996</v>
      </c>
      <c r="H943" s="9">
        <f>VLOOKUP(A943,Base_Insee_Logts_2023!A:N,13,FALSE)</f>
        <v>4770.7370899999996</v>
      </c>
      <c r="I943" s="9">
        <f>VLOOKUP(A943,Base_Insee_Logts_2023!A:N,14,FALSE)</f>
        <v>2720.53773</v>
      </c>
      <c r="J943" s="6">
        <v>2.2000000000000002</v>
      </c>
      <c r="K943" s="10">
        <f t="shared" si="28"/>
        <v>0.82421971541726413</v>
      </c>
      <c r="L943" s="7">
        <f t="shared" si="29"/>
        <v>1.183408914182106</v>
      </c>
    </row>
    <row r="944" spans="1:12" s="5" customFormat="1" x14ac:dyDescent="0.25">
      <c r="A944" s="8">
        <v>91573</v>
      </c>
      <c r="B944" s="5" t="s">
        <v>826</v>
      </c>
      <c r="C944" s="5" t="s">
        <v>992</v>
      </c>
      <c r="D944" t="s">
        <v>110</v>
      </c>
      <c r="E944" t="s">
        <v>1392</v>
      </c>
      <c r="F944" s="9">
        <f>VLOOKUP(A944,Base_Insee_Logts_2023!A:N,10,FALSE)</f>
        <v>4658.7619800000002</v>
      </c>
      <c r="G944" s="9">
        <f>VLOOKUP(A944,Base_Insee_Logts_2023!A:N,12,FALSE)</f>
        <v>4324.4974000000002</v>
      </c>
      <c r="H944" s="9">
        <f>VLOOKUP(A944,Base_Insee_Logts_2023!A:N,13,FALSE)</f>
        <v>2236.0804600000001</v>
      </c>
      <c r="I944" s="9">
        <f>VLOOKUP(A944,Base_Insee_Logts_2023!A:N,14,FALSE)</f>
        <v>2088.4169400000001</v>
      </c>
      <c r="J944" s="6">
        <v>2.2000000000000002</v>
      </c>
      <c r="K944" s="10">
        <f t="shared" si="28"/>
        <v>0.92825034173563858</v>
      </c>
      <c r="L944" s="7">
        <f t="shared" si="29"/>
        <v>1.4661830240144615</v>
      </c>
    </row>
    <row r="945" spans="1:12" s="5" customFormat="1" x14ac:dyDescent="0.25">
      <c r="A945" s="8">
        <v>91577</v>
      </c>
      <c r="B945" s="5" t="s">
        <v>826</v>
      </c>
      <c r="C945" s="5" t="s">
        <v>993</v>
      </c>
      <c r="D945" t="s">
        <v>110</v>
      </c>
      <c r="E945" t="s">
        <v>1392</v>
      </c>
      <c r="F945" s="9">
        <f>VLOOKUP(A945,Base_Insee_Logts_2023!A:N,10,FALSE)</f>
        <v>2266.50047</v>
      </c>
      <c r="G945" s="9">
        <f>VLOOKUP(A945,Base_Insee_Logts_2023!A:N,12,FALSE)</f>
        <v>2130.0379600000001</v>
      </c>
      <c r="H945" s="9">
        <f>VLOOKUP(A945,Base_Insee_Logts_2023!A:N,13,FALSE)</f>
        <v>921.76894000000004</v>
      </c>
      <c r="I945" s="9">
        <f>VLOOKUP(A945,Base_Insee_Logts_2023!A:N,14,FALSE)</f>
        <v>1208.2690299999999</v>
      </c>
      <c r="J945" s="6">
        <v>2.2000000000000002</v>
      </c>
      <c r="K945" s="10">
        <f t="shared" si="28"/>
        <v>0.93979153686211248</v>
      </c>
      <c r="L945" s="7">
        <f t="shared" si="29"/>
        <v>1.5795102861814099</v>
      </c>
    </row>
    <row r="946" spans="1:12" s="5" customFormat="1" x14ac:dyDescent="0.25">
      <c r="A946" s="8">
        <v>91578</v>
      </c>
      <c r="B946" s="5" t="s">
        <v>826</v>
      </c>
      <c r="C946" s="5" t="s">
        <v>994</v>
      </c>
      <c r="D946" t="s">
        <v>841</v>
      </c>
      <c r="E946" t="s">
        <v>1389</v>
      </c>
      <c r="F946" s="9">
        <f>VLOOKUP(A946,Base_Insee_Logts_2023!A:N,10,FALSE)</f>
        <v>121</v>
      </c>
      <c r="G946" s="9">
        <f>VLOOKUP(A946,Base_Insee_Logts_2023!A:N,12,FALSE)</f>
        <v>114</v>
      </c>
      <c r="H946" s="9">
        <f>VLOOKUP(A946,Base_Insee_Logts_2023!A:N,13,FALSE)</f>
        <v>47</v>
      </c>
      <c r="I946" s="9">
        <f>VLOOKUP(A946,Base_Insee_Logts_2023!A:N,14,FALSE)</f>
        <v>67</v>
      </c>
      <c r="J946" s="6">
        <v>2.2999999999999998</v>
      </c>
      <c r="K946" s="10">
        <f t="shared" si="28"/>
        <v>0.94214876033057848</v>
      </c>
      <c r="L946" s="7">
        <f t="shared" si="29"/>
        <v>1.6619834710743802</v>
      </c>
    </row>
    <row r="947" spans="1:12" s="5" customFormat="1" x14ac:dyDescent="0.25">
      <c r="A947" s="8">
        <v>91579</v>
      </c>
      <c r="B947" s="5" t="s">
        <v>826</v>
      </c>
      <c r="C947" s="5" t="s">
        <v>995</v>
      </c>
      <c r="D947" t="s">
        <v>839</v>
      </c>
      <c r="E947" t="s">
        <v>1390</v>
      </c>
      <c r="F947" s="9">
        <f>VLOOKUP(A947,Base_Insee_Logts_2023!A:N,10,FALSE)</f>
        <v>1305.1102800000001</v>
      </c>
      <c r="G947" s="9">
        <f>VLOOKUP(A947,Base_Insee_Logts_2023!A:N,12,FALSE)</f>
        <v>1185.8149900000001</v>
      </c>
      <c r="H947" s="9">
        <f>VLOOKUP(A947,Base_Insee_Logts_2023!A:N,13,FALSE)</f>
        <v>534.86068999999998</v>
      </c>
      <c r="I947" s="9">
        <f>VLOOKUP(A947,Base_Insee_Logts_2023!A:N,14,FALSE)</f>
        <v>650.95429999999999</v>
      </c>
      <c r="J947" s="6">
        <v>2.2999999999999998</v>
      </c>
      <c r="K947" s="10">
        <f t="shared" si="28"/>
        <v>0.90859370903123982</v>
      </c>
      <c r="L947" s="7">
        <f t="shared" si="29"/>
        <v>1.5569991372683079</v>
      </c>
    </row>
    <row r="948" spans="1:12" s="5" customFormat="1" x14ac:dyDescent="0.25">
      <c r="A948" s="8">
        <v>91581</v>
      </c>
      <c r="B948" s="5" t="s">
        <v>826</v>
      </c>
      <c r="C948" s="5" t="s">
        <v>996</v>
      </c>
      <c r="D948" t="s">
        <v>841</v>
      </c>
      <c r="E948" t="s">
        <v>1392</v>
      </c>
      <c r="F948" s="9">
        <f>VLOOKUP(A948,Base_Insee_Logts_2023!A:N,10,FALSE)</f>
        <v>366.40499</v>
      </c>
      <c r="G948" s="9">
        <f>VLOOKUP(A948,Base_Insee_Logts_2023!A:N,12,FALSE)</f>
        <v>356.71706999999998</v>
      </c>
      <c r="H948" s="9">
        <f>VLOOKUP(A948,Base_Insee_Logts_2023!A:N,13,FALSE)</f>
        <v>124.68373</v>
      </c>
      <c r="I948" s="9">
        <f>VLOOKUP(A948,Base_Insee_Logts_2023!A:N,14,FALSE)</f>
        <v>232.03334000000001</v>
      </c>
      <c r="J948" s="6">
        <v>2.2000000000000002</v>
      </c>
      <c r="K948" s="10">
        <f t="shared" si="28"/>
        <v>0.97355953039831689</v>
      </c>
      <c r="L948" s="7">
        <f t="shared" si="29"/>
        <v>1.7334837006450159</v>
      </c>
    </row>
    <row r="949" spans="1:12" s="5" customFormat="1" x14ac:dyDescent="0.25">
      <c r="A949" s="8">
        <v>91587</v>
      </c>
      <c r="B949" s="5" t="s">
        <v>826</v>
      </c>
      <c r="C949" s="5" t="s">
        <v>997</v>
      </c>
      <c r="D949" t="s">
        <v>844</v>
      </c>
      <c r="E949" t="s">
        <v>1392</v>
      </c>
      <c r="F949" s="9">
        <f>VLOOKUP(A949,Base_Insee_Logts_2023!A:N,10,FALSE)</f>
        <v>2861.1231499999999</v>
      </c>
      <c r="G949" s="9">
        <f>VLOOKUP(A949,Base_Insee_Logts_2023!A:N,12,FALSE)</f>
        <v>2621.4047999999998</v>
      </c>
      <c r="H949" s="9">
        <f>VLOOKUP(A949,Base_Insee_Logts_2023!A:N,13,FALSE)</f>
        <v>1345.1098199999999</v>
      </c>
      <c r="I949" s="9">
        <f>VLOOKUP(A949,Base_Insee_Logts_2023!A:N,14,FALSE)</f>
        <v>1276.2949799999999</v>
      </c>
      <c r="J949" s="6">
        <v>2.2000000000000002</v>
      </c>
      <c r="K949" s="10">
        <f t="shared" si="28"/>
        <v>0.91621529817757053</v>
      </c>
      <c r="L949" s="7">
        <f t="shared" si="29"/>
        <v>1.4515134645637324</v>
      </c>
    </row>
    <row r="950" spans="1:12" s="5" customFormat="1" x14ac:dyDescent="0.25">
      <c r="A950" s="8">
        <v>91589</v>
      </c>
      <c r="B950" s="5" t="s">
        <v>826</v>
      </c>
      <c r="C950" s="5" t="s">
        <v>998</v>
      </c>
      <c r="D950" t="s">
        <v>836</v>
      </c>
      <c r="E950" t="s">
        <v>1392</v>
      </c>
      <c r="F950" s="9">
        <f>VLOOKUP(A950,Base_Insee_Logts_2023!A:N,10,FALSE)</f>
        <v>15774.69923</v>
      </c>
      <c r="G950" s="9">
        <f>VLOOKUP(A950,Base_Insee_Logts_2023!A:N,12,FALSE)</f>
        <v>12797.45696</v>
      </c>
      <c r="H950" s="9">
        <f>VLOOKUP(A950,Base_Insee_Logts_2023!A:N,13,FALSE)</f>
        <v>7875.5785900000001</v>
      </c>
      <c r="I950" s="9">
        <f>VLOOKUP(A950,Base_Insee_Logts_2023!A:N,14,FALSE)</f>
        <v>4921.8783800000001</v>
      </c>
      <c r="J950" s="6">
        <v>2.2000000000000002</v>
      </c>
      <c r="K950" s="10">
        <f t="shared" si="28"/>
        <v>0.81126472038605069</v>
      </c>
      <c r="L950" s="7">
        <f t="shared" si="29"/>
        <v>1.1856778220170223</v>
      </c>
    </row>
    <row r="951" spans="1:12" s="5" customFormat="1" x14ac:dyDescent="0.25">
      <c r="A951" s="8">
        <v>91593</v>
      </c>
      <c r="B951" s="5" t="s">
        <v>826</v>
      </c>
      <c r="C951" s="5" t="s">
        <v>999</v>
      </c>
      <c r="D951" t="s">
        <v>866</v>
      </c>
      <c r="E951" t="s">
        <v>1390</v>
      </c>
      <c r="F951" s="9">
        <f>VLOOKUP(A951,Base_Insee_Logts_2023!A:N,10,FALSE)</f>
        <v>672.18347000000006</v>
      </c>
      <c r="G951" s="9">
        <f>VLOOKUP(A951,Base_Insee_Logts_2023!A:N,12,FALSE)</f>
        <v>655.82339000000002</v>
      </c>
      <c r="H951" s="9">
        <f>VLOOKUP(A951,Base_Insee_Logts_2023!A:N,13,FALSE)</f>
        <v>262.59046000000001</v>
      </c>
      <c r="I951" s="9">
        <f>VLOOKUP(A951,Base_Insee_Logts_2023!A:N,14,FALSE)</f>
        <v>393.23293000000001</v>
      </c>
      <c r="J951" s="6">
        <v>2.2999999999999998</v>
      </c>
      <c r="K951" s="10">
        <f t="shared" si="28"/>
        <v>0.97566128783262096</v>
      </c>
      <c r="L951" s="7">
        <f t="shared" si="29"/>
        <v>1.7361721183057355</v>
      </c>
    </row>
    <row r="952" spans="1:12" s="5" customFormat="1" x14ac:dyDescent="0.25">
      <c r="A952" s="8">
        <v>91599</v>
      </c>
      <c r="B952" s="5" t="s">
        <v>826</v>
      </c>
      <c r="C952" s="5" t="s">
        <v>1000</v>
      </c>
      <c r="D952" t="s">
        <v>849</v>
      </c>
      <c r="E952" t="s">
        <v>1389</v>
      </c>
      <c r="F952" s="9">
        <f>VLOOKUP(A952,Base_Insee_Logts_2023!A:N,10,FALSE)</f>
        <v>520.52890000000002</v>
      </c>
      <c r="G952" s="9">
        <f>VLOOKUP(A952,Base_Insee_Logts_2023!A:N,12,FALSE)</f>
        <v>494.63056999999998</v>
      </c>
      <c r="H952" s="9">
        <f>VLOOKUP(A952,Base_Insee_Logts_2023!A:N,13,FALSE)</f>
        <v>197.60332</v>
      </c>
      <c r="I952" s="9">
        <f>VLOOKUP(A952,Base_Insee_Logts_2023!A:N,14,FALSE)</f>
        <v>297.02724999999998</v>
      </c>
      <c r="J952" s="6">
        <v>2.2999999999999998</v>
      </c>
      <c r="K952" s="10">
        <f t="shared" si="28"/>
        <v>0.95024612466281888</v>
      </c>
      <c r="L952" s="7">
        <f t="shared" si="29"/>
        <v>1.6920597396225261</v>
      </c>
    </row>
    <row r="953" spans="1:12" s="5" customFormat="1" x14ac:dyDescent="0.25">
      <c r="A953" s="8">
        <v>91600</v>
      </c>
      <c r="B953" s="5" t="s">
        <v>826</v>
      </c>
      <c r="C953" s="5" t="s">
        <v>1001</v>
      </c>
      <c r="D953" t="s">
        <v>110</v>
      </c>
      <c r="E953" t="s">
        <v>1392</v>
      </c>
      <c r="F953" s="9">
        <f>VLOOKUP(A953,Base_Insee_Logts_2023!A:N,10,FALSE)</f>
        <v>3150</v>
      </c>
      <c r="G953" s="9">
        <f>VLOOKUP(A953,Base_Insee_Logts_2023!A:N,12,FALSE)</f>
        <v>2850</v>
      </c>
      <c r="H953" s="9">
        <f>VLOOKUP(A953,Base_Insee_Logts_2023!A:N,13,FALSE)</f>
        <v>1413</v>
      </c>
      <c r="I953" s="9">
        <f>VLOOKUP(A953,Base_Insee_Logts_2023!A:N,14,FALSE)</f>
        <v>1437</v>
      </c>
      <c r="J953" s="6">
        <v>2.2000000000000002</v>
      </c>
      <c r="K953" s="10">
        <f t="shared" si="28"/>
        <v>0.90476190476190477</v>
      </c>
      <c r="L953" s="7">
        <f t="shared" si="29"/>
        <v>1.452190476190476</v>
      </c>
    </row>
    <row r="954" spans="1:12" s="5" customFormat="1" x14ac:dyDescent="0.25">
      <c r="A954" s="8">
        <v>91602</v>
      </c>
      <c r="B954" s="5" t="s">
        <v>826</v>
      </c>
      <c r="C954" s="5" t="s">
        <v>1002</v>
      </c>
      <c r="D954" t="s">
        <v>841</v>
      </c>
      <c r="E954" t="s">
        <v>1389</v>
      </c>
      <c r="F954" s="9">
        <f>VLOOKUP(A954,Base_Insee_Logts_2023!A:N,10,FALSE)</f>
        <v>157</v>
      </c>
      <c r="G954" s="9">
        <f>VLOOKUP(A954,Base_Insee_Logts_2023!A:N,12,FALSE)</f>
        <v>140</v>
      </c>
      <c r="H954" s="9">
        <f>VLOOKUP(A954,Base_Insee_Logts_2023!A:N,13,FALSE)</f>
        <v>60</v>
      </c>
      <c r="I954" s="9">
        <f>VLOOKUP(A954,Base_Insee_Logts_2023!A:N,14,FALSE)</f>
        <v>80</v>
      </c>
      <c r="J954" s="6">
        <v>2.2999999999999998</v>
      </c>
      <c r="K954" s="10">
        <f t="shared" si="28"/>
        <v>0.89171974522292996</v>
      </c>
      <c r="L954" s="7">
        <f t="shared" si="29"/>
        <v>1.5541401273885351</v>
      </c>
    </row>
    <row r="955" spans="1:12" s="5" customFormat="1" x14ac:dyDescent="0.25">
      <c r="A955" s="8">
        <v>91613</v>
      </c>
      <c r="B955" s="5" t="s">
        <v>826</v>
      </c>
      <c r="C955" s="5" t="s">
        <v>1003</v>
      </c>
      <c r="D955" t="s">
        <v>828</v>
      </c>
      <c r="E955" t="s">
        <v>1389</v>
      </c>
      <c r="F955" s="9">
        <f>VLOOKUP(A955,Base_Insee_Logts_2023!A:N,10,FALSE)</f>
        <v>85</v>
      </c>
      <c r="G955" s="9">
        <f>VLOOKUP(A955,Base_Insee_Logts_2023!A:N,12,FALSE)</f>
        <v>79</v>
      </c>
      <c r="H955" s="9">
        <f>VLOOKUP(A955,Base_Insee_Logts_2023!A:N,13,FALSE)</f>
        <v>28</v>
      </c>
      <c r="I955" s="9">
        <f>VLOOKUP(A955,Base_Insee_Logts_2023!A:N,14,FALSE)</f>
        <v>51</v>
      </c>
      <c r="J955" s="6">
        <v>2.2999999999999998</v>
      </c>
      <c r="K955" s="10">
        <f t="shared" si="28"/>
        <v>0.92941176470588238</v>
      </c>
      <c r="L955" s="7">
        <f t="shared" si="29"/>
        <v>1.7094117647058824</v>
      </c>
    </row>
    <row r="956" spans="1:12" s="5" customFormat="1" x14ac:dyDescent="0.25">
      <c r="A956" s="8">
        <v>91617</v>
      </c>
      <c r="B956" s="5" t="s">
        <v>826</v>
      </c>
      <c r="C956" s="5" t="s">
        <v>1004</v>
      </c>
      <c r="D956" t="s">
        <v>110</v>
      </c>
      <c r="E956" t="s">
        <v>1392</v>
      </c>
      <c r="F956" s="9">
        <f>VLOOKUP(A956,Base_Insee_Logts_2023!A:N,10,FALSE)</f>
        <v>1687.7499299999999</v>
      </c>
      <c r="G956" s="9">
        <f>VLOOKUP(A956,Base_Insee_Logts_2023!A:N,12,FALSE)</f>
        <v>1608.77781</v>
      </c>
      <c r="H956" s="9">
        <f>VLOOKUP(A956,Base_Insee_Logts_2023!A:N,13,FALSE)</f>
        <v>702.55676000000005</v>
      </c>
      <c r="I956" s="9">
        <f>VLOOKUP(A956,Base_Insee_Logts_2023!A:N,14,FALSE)</f>
        <v>906.22104000000002</v>
      </c>
      <c r="J956" s="6">
        <v>2.2000000000000002</v>
      </c>
      <c r="K956" s="10">
        <f t="shared" si="28"/>
        <v>0.95320863677950207</v>
      </c>
      <c r="L956" s="7">
        <f t="shared" si="29"/>
        <v>1.5975370521863985</v>
      </c>
    </row>
    <row r="957" spans="1:12" s="5" customFormat="1" x14ac:dyDescent="0.25">
      <c r="A957" s="8">
        <v>91619</v>
      </c>
      <c r="B957" s="5" t="s">
        <v>826</v>
      </c>
      <c r="C957" s="5" t="s">
        <v>1005</v>
      </c>
      <c r="D957" t="s">
        <v>841</v>
      </c>
      <c r="E957" t="s">
        <v>1389</v>
      </c>
      <c r="F957" s="9">
        <f>VLOOKUP(A957,Base_Insee_Logts_2023!A:N,10,FALSE)</f>
        <v>121.35619</v>
      </c>
      <c r="G957" s="9">
        <f>VLOOKUP(A957,Base_Insee_Logts_2023!A:N,12,FALSE)</f>
        <v>119.24375000000001</v>
      </c>
      <c r="H957" s="9">
        <f>VLOOKUP(A957,Base_Insee_Logts_2023!A:N,13,FALSE)</f>
        <v>32.01829</v>
      </c>
      <c r="I957" s="9">
        <f>VLOOKUP(A957,Base_Insee_Logts_2023!A:N,14,FALSE)</f>
        <v>87.225449999999995</v>
      </c>
      <c r="J957" s="6">
        <v>2.2999999999999998</v>
      </c>
      <c r="K957" s="10">
        <f t="shared" si="28"/>
        <v>0.98259305932396201</v>
      </c>
      <c r="L957" s="7">
        <f t="shared" si="29"/>
        <v>1.9169753516487291</v>
      </c>
    </row>
    <row r="958" spans="1:12" s="5" customFormat="1" x14ac:dyDescent="0.25">
      <c r="A958" s="8">
        <v>91629</v>
      </c>
      <c r="B958" s="5" t="s">
        <v>826</v>
      </c>
      <c r="C958" s="5" t="s">
        <v>1006</v>
      </c>
      <c r="D958" t="s">
        <v>828</v>
      </c>
      <c r="E958" t="s">
        <v>1389</v>
      </c>
      <c r="F958" s="9">
        <f>VLOOKUP(A958,Base_Insee_Logts_2023!A:N,10,FALSE)</f>
        <v>251.00961000000001</v>
      </c>
      <c r="G958" s="9">
        <f>VLOOKUP(A958,Base_Insee_Logts_2023!A:N,12,FALSE)</f>
        <v>244.91550000000001</v>
      </c>
      <c r="H958" s="9">
        <f>VLOOKUP(A958,Base_Insee_Logts_2023!A:N,13,FALSE)</f>
        <v>88.644810000000007</v>
      </c>
      <c r="I958" s="9">
        <f>VLOOKUP(A958,Base_Insee_Logts_2023!A:N,14,FALSE)</f>
        <v>156.27069</v>
      </c>
      <c r="J958" s="6">
        <v>2.2999999999999998</v>
      </c>
      <c r="K958" s="10">
        <f t="shared" si="28"/>
        <v>0.97572160683409692</v>
      </c>
      <c r="L958" s="7">
        <f t="shared" si="29"/>
        <v>1.7850607273562153</v>
      </c>
    </row>
    <row r="959" spans="1:12" s="5" customFormat="1" x14ac:dyDescent="0.25">
      <c r="A959" s="8">
        <v>91630</v>
      </c>
      <c r="B959" s="5" t="s">
        <v>826</v>
      </c>
      <c r="C959" s="5" t="s">
        <v>1007</v>
      </c>
      <c r="D959" t="s">
        <v>866</v>
      </c>
      <c r="E959" t="s">
        <v>1389</v>
      </c>
      <c r="F959" s="9">
        <f>VLOOKUP(A959,Base_Insee_Logts_2023!A:N,10,FALSE)</f>
        <v>641</v>
      </c>
      <c r="G959" s="9">
        <f>VLOOKUP(A959,Base_Insee_Logts_2023!A:N,12,FALSE)</f>
        <v>630</v>
      </c>
      <c r="H959" s="9">
        <f>VLOOKUP(A959,Base_Insee_Logts_2023!A:N,13,FALSE)</f>
        <v>233</v>
      </c>
      <c r="I959" s="9">
        <f>VLOOKUP(A959,Base_Insee_Logts_2023!A:N,14,FALSE)</f>
        <v>397</v>
      </c>
      <c r="J959" s="6">
        <v>2.2999999999999998</v>
      </c>
      <c r="K959" s="10">
        <f t="shared" si="28"/>
        <v>0.98283931357254295</v>
      </c>
      <c r="L959" s="7">
        <f t="shared" si="29"/>
        <v>1.7879875195007799</v>
      </c>
    </row>
    <row r="960" spans="1:12" s="5" customFormat="1" x14ac:dyDescent="0.25">
      <c r="A960" s="8">
        <v>91631</v>
      </c>
      <c r="B960" s="5" t="s">
        <v>826</v>
      </c>
      <c r="C960" s="5" t="s">
        <v>1008</v>
      </c>
      <c r="D960" t="s">
        <v>94</v>
      </c>
      <c r="E960" t="s">
        <v>1392</v>
      </c>
      <c r="F960" s="9">
        <f>VLOOKUP(A960,Base_Insee_Logts_2023!A:N,10,FALSE)</f>
        <v>943.19862999999998</v>
      </c>
      <c r="G960" s="9">
        <f>VLOOKUP(A960,Base_Insee_Logts_2023!A:N,12,FALSE)</f>
        <v>880.22313999999994</v>
      </c>
      <c r="H960" s="9">
        <f>VLOOKUP(A960,Base_Insee_Logts_2023!A:N,13,FALSE)</f>
        <v>348.50020000000001</v>
      </c>
      <c r="I960" s="9">
        <f>VLOOKUP(A960,Base_Insee_Logts_2023!A:N,14,FALSE)</f>
        <v>531.72293000000002</v>
      </c>
      <c r="J960" s="6">
        <v>2.2000000000000002</v>
      </c>
      <c r="K960" s="10">
        <f t="shared" si="28"/>
        <v>0.93323199589465045</v>
      </c>
      <c r="L960" s="7">
        <f t="shared" si="29"/>
        <v>1.6097252452540143</v>
      </c>
    </row>
    <row r="961" spans="1:12" s="5" customFormat="1" x14ac:dyDescent="0.25">
      <c r="A961" s="8">
        <v>91634</v>
      </c>
      <c r="B961" s="5" t="s">
        <v>826</v>
      </c>
      <c r="C961" s="5" t="s">
        <v>1009</v>
      </c>
      <c r="D961" t="s">
        <v>831</v>
      </c>
      <c r="E961" t="s">
        <v>1389</v>
      </c>
      <c r="F961" s="9">
        <f>VLOOKUP(A961,Base_Insee_Logts_2023!A:N,10,FALSE)</f>
        <v>560.13044000000002</v>
      </c>
      <c r="G961" s="9">
        <f>VLOOKUP(A961,Base_Insee_Logts_2023!A:N,12,FALSE)</f>
        <v>541.05196000000001</v>
      </c>
      <c r="H961" s="9">
        <f>VLOOKUP(A961,Base_Insee_Logts_2023!A:N,13,FALSE)</f>
        <v>190.48768999999999</v>
      </c>
      <c r="I961" s="9">
        <f>VLOOKUP(A961,Base_Insee_Logts_2023!A:N,14,FALSE)</f>
        <v>350.56427000000002</v>
      </c>
      <c r="J961" s="6">
        <v>2.2999999999999998</v>
      </c>
      <c r="K961" s="10">
        <f t="shared" si="28"/>
        <v>0.96593921944324257</v>
      </c>
      <c r="L961" s="7">
        <f t="shared" si="29"/>
        <v>1.7795596165064695</v>
      </c>
    </row>
    <row r="962" spans="1:12" s="5" customFormat="1" x14ac:dyDescent="0.25">
      <c r="A962" s="8">
        <v>91635</v>
      </c>
      <c r="B962" s="5" t="s">
        <v>826</v>
      </c>
      <c r="C962" s="5" t="s">
        <v>1010</v>
      </c>
      <c r="D962" t="s">
        <v>844</v>
      </c>
      <c r="E962" t="s">
        <v>1392</v>
      </c>
      <c r="F962" s="9">
        <f>VLOOKUP(A962,Base_Insee_Logts_2023!A:N,10,FALSE)</f>
        <v>807.67624999999998</v>
      </c>
      <c r="G962" s="9">
        <f>VLOOKUP(A962,Base_Insee_Logts_2023!A:N,12,FALSE)</f>
        <v>736.09223999999995</v>
      </c>
      <c r="H962" s="9">
        <f>VLOOKUP(A962,Base_Insee_Logts_2023!A:N,13,FALSE)</f>
        <v>302.05700000000002</v>
      </c>
      <c r="I962" s="9">
        <f>VLOOKUP(A962,Base_Insee_Logts_2023!A:N,14,FALSE)</f>
        <v>434.03523999999999</v>
      </c>
      <c r="J962" s="6">
        <v>2.2000000000000002</v>
      </c>
      <c r="K962" s="10">
        <f t="shared" si="28"/>
        <v>0.91137041605470004</v>
      </c>
      <c r="L962" s="7">
        <f t="shared" si="29"/>
        <v>1.5562355931600071</v>
      </c>
    </row>
    <row r="963" spans="1:12" s="5" customFormat="1" x14ac:dyDescent="0.25">
      <c r="A963" s="8">
        <v>91639</v>
      </c>
      <c r="B963" s="5" t="s">
        <v>826</v>
      </c>
      <c r="C963" s="5" t="s">
        <v>1011</v>
      </c>
      <c r="D963" t="s">
        <v>839</v>
      </c>
      <c r="E963" t="s">
        <v>1390</v>
      </c>
      <c r="F963" s="9">
        <f>VLOOKUP(A963,Base_Insee_Logts_2023!A:N,10,FALSE)</f>
        <v>377</v>
      </c>
      <c r="G963" s="9">
        <f>VLOOKUP(A963,Base_Insee_Logts_2023!A:N,12,FALSE)</f>
        <v>367</v>
      </c>
      <c r="H963" s="9">
        <f>VLOOKUP(A963,Base_Insee_Logts_2023!A:N,13,FALSE)</f>
        <v>143</v>
      </c>
      <c r="I963" s="9">
        <f>VLOOKUP(A963,Base_Insee_Logts_2023!A:N,14,FALSE)</f>
        <v>224</v>
      </c>
      <c r="J963" s="6">
        <v>2.2999999999999998</v>
      </c>
      <c r="K963" s="10">
        <f t="shared" ref="K963:K1026" si="30">G963/F963</f>
        <v>0.97347480106100792</v>
      </c>
      <c r="L963" s="7">
        <f t="shared" ref="L963:L1026" si="31">(H963+I963*J963)/F963</f>
        <v>1.745888594164456</v>
      </c>
    </row>
    <row r="964" spans="1:12" s="5" customFormat="1" x14ac:dyDescent="0.25">
      <c r="A964" s="8">
        <v>91645</v>
      </c>
      <c r="B964" s="5" t="s">
        <v>826</v>
      </c>
      <c r="C964" s="5" t="s">
        <v>1012</v>
      </c>
      <c r="D964" t="s">
        <v>844</v>
      </c>
      <c r="E964" t="s">
        <v>1392</v>
      </c>
      <c r="F964" s="9">
        <f>VLOOKUP(A964,Base_Insee_Logts_2023!A:N,10,FALSE)</f>
        <v>6179.9900500000003</v>
      </c>
      <c r="G964" s="9">
        <f>VLOOKUP(A964,Base_Insee_Logts_2023!A:N,12,FALSE)</f>
        <v>5391.7401300000001</v>
      </c>
      <c r="H964" s="9">
        <f>VLOOKUP(A964,Base_Insee_Logts_2023!A:N,13,FALSE)</f>
        <v>2639.2127500000001</v>
      </c>
      <c r="I964" s="9">
        <f>VLOOKUP(A964,Base_Insee_Logts_2023!A:N,14,FALSE)</f>
        <v>2752.52738</v>
      </c>
      <c r="J964" s="6">
        <v>2.2000000000000002</v>
      </c>
      <c r="K964" s="10">
        <f t="shared" si="30"/>
        <v>0.87245126389807048</v>
      </c>
      <c r="L964" s="7">
        <f t="shared" si="31"/>
        <v>1.4069234603379337</v>
      </c>
    </row>
    <row r="965" spans="1:12" s="5" customFormat="1" x14ac:dyDescent="0.25">
      <c r="A965" s="8">
        <v>91648</v>
      </c>
      <c r="B965" s="5" t="s">
        <v>826</v>
      </c>
      <c r="C965" s="5" t="s">
        <v>1013</v>
      </c>
      <c r="D965" t="s">
        <v>839</v>
      </c>
      <c r="E965" t="s">
        <v>1390</v>
      </c>
      <c r="F965" s="9">
        <f>VLOOKUP(A965,Base_Insee_Logts_2023!A:N,10,FALSE)</f>
        <v>1002.4175</v>
      </c>
      <c r="G965" s="9">
        <f>VLOOKUP(A965,Base_Insee_Logts_2023!A:N,12,FALSE)</f>
        <v>954.36748999999998</v>
      </c>
      <c r="H965" s="9">
        <f>VLOOKUP(A965,Base_Insee_Logts_2023!A:N,13,FALSE)</f>
        <v>436.52136999999999</v>
      </c>
      <c r="I965" s="9">
        <f>VLOOKUP(A965,Base_Insee_Logts_2023!A:N,14,FALSE)</f>
        <v>517.84612000000004</v>
      </c>
      <c r="J965" s="6">
        <v>2.2999999999999998</v>
      </c>
      <c r="K965" s="10">
        <f t="shared" si="30"/>
        <v>0.95206587075744387</v>
      </c>
      <c r="L965" s="7">
        <f t="shared" si="31"/>
        <v>1.6236422907620827</v>
      </c>
    </row>
    <row r="966" spans="1:12" s="5" customFormat="1" x14ac:dyDescent="0.25">
      <c r="A966" s="8">
        <v>91649</v>
      </c>
      <c r="B966" s="5" t="s">
        <v>826</v>
      </c>
      <c r="C966" s="5" t="s">
        <v>1014</v>
      </c>
      <c r="D966" t="s">
        <v>839</v>
      </c>
      <c r="E966" t="s">
        <v>1390</v>
      </c>
      <c r="F966" s="9">
        <f>VLOOKUP(A966,Base_Insee_Logts_2023!A:N,10,FALSE)</f>
        <v>1113.1633899999999</v>
      </c>
      <c r="G966" s="9">
        <f>VLOOKUP(A966,Base_Insee_Logts_2023!A:N,12,FALSE)</f>
        <v>1065.38302</v>
      </c>
      <c r="H966" s="9">
        <f>VLOOKUP(A966,Base_Insee_Logts_2023!A:N,13,FALSE)</f>
        <v>476.17711000000003</v>
      </c>
      <c r="I966" s="9">
        <f>VLOOKUP(A966,Base_Insee_Logts_2023!A:N,14,FALSE)</f>
        <v>589.20591000000002</v>
      </c>
      <c r="J966" s="6">
        <v>2.2999999999999998</v>
      </c>
      <c r="K966" s="10">
        <f t="shared" si="30"/>
        <v>0.95707694806599775</v>
      </c>
      <c r="L966" s="7">
        <f t="shared" si="31"/>
        <v>1.645176907048659</v>
      </c>
    </row>
    <row r="967" spans="1:12" s="5" customFormat="1" x14ac:dyDescent="0.25">
      <c r="A967" s="8">
        <v>91654</v>
      </c>
      <c r="B967" s="5" t="s">
        <v>826</v>
      </c>
      <c r="C967" s="5" t="s">
        <v>1015</v>
      </c>
      <c r="D967" t="s">
        <v>849</v>
      </c>
      <c r="E967" t="s">
        <v>1389</v>
      </c>
      <c r="F967" s="9">
        <f>VLOOKUP(A967,Base_Insee_Logts_2023!A:N,10,FALSE)</f>
        <v>253.46441999999999</v>
      </c>
      <c r="G967" s="9">
        <f>VLOOKUP(A967,Base_Insee_Logts_2023!A:N,12,FALSE)</f>
        <v>243.31456</v>
      </c>
      <c r="H967" s="9">
        <f>VLOOKUP(A967,Base_Insee_Logts_2023!A:N,13,FALSE)</f>
        <v>90.197620000000001</v>
      </c>
      <c r="I967" s="9">
        <f>VLOOKUP(A967,Base_Insee_Logts_2023!A:N,14,FALSE)</f>
        <v>153.11693</v>
      </c>
      <c r="J967" s="6">
        <v>2.2999999999999998</v>
      </c>
      <c r="K967" s="10">
        <f t="shared" si="30"/>
        <v>0.95995548408727349</v>
      </c>
      <c r="L967" s="7">
        <f t="shared" si="31"/>
        <v>1.7452806946237265</v>
      </c>
    </row>
    <row r="968" spans="1:12" s="5" customFormat="1" x14ac:dyDescent="0.25">
      <c r="A968" s="8">
        <v>91657</v>
      </c>
      <c r="B968" s="5" t="s">
        <v>826</v>
      </c>
      <c r="C968" s="5" t="s">
        <v>1016</v>
      </c>
      <c r="D968" t="s">
        <v>859</v>
      </c>
      <c r="E968" t="s">
        <v>1392</v>
      </c>
      <c r="F968" s="9">
        <f>VLOOKUP(A968,Base_Insee_Logts_2023!A:N,10,FALSE)</f>
        <v>11733.808789999999</v>
      </c>
      <c r="G968" s="9">
        <f>VLOOKUP(A968,Base_Insee_Logts_2023!A:N,12,FALSE)</f>
        <v>9184.8193100000008</v>
      </c>
      <c r="H968" s="9">
        <f>VLOOKUP(A968,Base_Insee_Logts_2023!A:N,13,FALSE)</f>
        <v>5893.9785300000003</v>
      </c>
      <c r="I968" s="9">
        <f>VLOOKUP(A968,Base_Insee_Logts_2023!A:N,14,FALSE)</f>
        <v>3290.84078</v>
      </c>
      <c r="J968" s="6">
        <v>2.2000000000000002</v>
      </c>
      <c r="K968" s="10">
        <f t="shared" si="30"/>
        <v>0.78276538116316119</v>
      </c>
      <c r="L968" s="7">
        <f t="shared" si="31"/>
        <v>1.1193150051322767</v>
      </c>
    </row>
    <row r="969" spans="1:12" s="5" customFormat="1" x14ac:dyDescent="0.25">
      <c r="A969" s="8">
        <v>91659</v>
      </c>
      <c r="B969" s="5" t="s">
        <v>826</v>
      </c>
      <c r="C969" s="5" t="s">
        <v>1017</v>
      </c>
      <c r="D969" t="s">
        <v>110</v>
      </c>
      <c r="E969" t="s">
        <v>1392</v>
      </c>
      <c r="F969" s="9">
        <f>VLOOKUP(A969,Base_Insee_Logts_2023!A:N,10,FALSE)</f>
        <v>2164.78512</v>
      </c>
      <c r="G969" s="9">
        <f>VLOOKUP(A969,Base_Insee_Logts_2023!A:N,12,FALSE)</f>
        <v>1953.8331499999999</v>
      </c>
      <c r="H969" s="9">
        <f>VLOOKUP(A969,Base_Insee_Logts_2023!A:N,13,FALSE)</f>
        <v>985.08249000000001</v>
      </c>
      <c r="I969" s="9">
        <f>VLOOKUP(A969,Base_Insee_Logts_2023!A:N,14,FALSE)</f>
        <v>968.75064999999995</v>
      </c>
      <c r="J969" s="6">
        <v>2.2000000000000002</v>
      </c>
      <c r="K969" s="10">
        <f t="shared" si="30"/>
        <v>0.90255292867127612</v>
      </c>
      <c r="L969" s="7">
        <f t="shared" si="31"/>
        <v>1.4395580841760405</v>
      </c>
    </row>
    <row r="970" spans="1:12" s="5" customFormat="1" x14ac:dyDescent="0.25">
      <c r="A970" s="8">
        <v>91661</v>
      </c>
      <c r="B970" s="5" t="s">
        <v>826</v>
      </c>
      <c r="C970" s="5" t="s">
        <v>1018</v>
      </c>
      <c r="D970" t="s">
        <v>844</v>
      </c>
      <c r="E970" t="s">
        <v>1392</v>
      </c>
      <c r="F970" s="9">
        <f>VLOOKUP(A970,Base_Insee_Logts_2023!A:N,10,FALSE)</f>
        <v>4587.5150299999996</v>
      </c>
      <c r="G970" s="9">
        <f>VLOOKUP(A970,Base_Insee_Logts_2023!A:N,12,FALSE)</f>
        <v>4107.3090899999997</v>
      </c>
      <c r="H970" s="9">
        <f>VLOOKUP(A970,Base_Insee_Logts_2023!A:N,13,FALSE)</f>
        <v>2329.26802</v>
      </c>
      <c r="I970" s="9">
        <f>VLOOKUP(A970,Base_Insee_Logts_2023!A:N,14,FALSE)</f>
        <v>1778.04107</v>
      </c>
      <c r="J970" s="6">
        <v>2.2000000000000002</v>
      </c>
      <c r="K970" s="10">
        <f t="shared" si="30"/>
        <v>0.89532329880998784</v>
      </c>
      <c r="L970" s="7">
        <f t="shared" si="31"/>
        <v>1.3604224363707427</v>
      </c>
    </row>
    <row r="971" spans="1:12" s="5" customFormat="1" x14ac:dyDescent="0.25">
      <c r="A971" s="8">
        <v>91662</v>
      </c>
      <c r="B971" s="5" t="s">
        <v>826</v>
      </c>
      <c r="C971" s="5" t="s">
        <v>1019</v>
      </c>
      <c r="D971" t="s">
        <v>841</v>
      </c>
      <c r="E971" t="s">
        <v>1389</v>
      </c>
      <c r="F971" s="9">
        <f>VLOOKUP(A971,Base_Insee_Logts_2023!A:N,10,FALSE)</f>
        <v>299.83461999999997</v>
      </c>
      <c r="G971" s="9">
        <f>VLOOKUP(A971,Base_Insee_Logts_2023!A:N,12,FALSE)</f>
        <v>294.81612000000001</v>
      </c>
      <c r="H971" s="9">
        <f>VLOOKUP(A971,Base_Insee_Logts_2023!A:N,13,FALSE)</f>
        <v>94.206440000000001</v>
      </c>
      <c r="I971" s="9">
        <f>VLOOKUP(A971,Base_Insee_Logts_2023!A:N,14,FALSE)</f>
        <v>200.60968</v>
      </c>
      <c r="J971" s="6">
        <v>2.2999999999999998</v>
      </c>
      <c r="K971" s="10">
        <f t="shared" si="30"/>
        <v>0.98326243980765138</v>
      </c>
      <c r="L971" s="7">
        <f t="shared" si="31"/>
        <v>1.8530505383267617</v>
      </c>
    </row>
    <row r="972" spans="1:12" s="5" customFormat="1" x14ac:dyDescent="0.25">
      <c r="A972" s="8">
        <v>91665</v>
      </c>
      <c r="B972" s="5" t="s">
        <v>826</v>
      </c>
      <c r="C972" s="5" t="s">
        <v>1020</v>
      </c>
      <c r="D972" t="s">
        <v>844</v>
      </c>
      <c r="E972" t="s">
        <v>1392</v>
      </c>
      <c r="F972" s="9">
        <f>VLOOKUP(A972,Base_Insee_Logts_2023!A:N,10,FALSE)</f>
        <v>3233.8790199999999</v>
      </c>
      <c r="G972" s="9">
        <f>VLOOKUP(A972,Base_Insee_Logts_2023!A:N,12,FALSE)</f>
        <v>3002.1277300000002</v>
      </c>
      <c r="H972" s="9">
        <f>VLOOKUP(A972,Base_Insee_Logts_2023!A:N,13,FALSE)</f>
        <v>1334.5461700000001</v>
      </c>
      <c r="I972" s="9">
        <f>VLOOKUP(A972,Base_Insee_Logts_2023!A:N,14,FALSE)</f>
        <v>1667.5815500000001</v>
      </c>
      <c r="J972" s="6">
        <v>2.2000000000000002</v>
      </c>
      <c r="K972" s="10">
        <f t="shared" si="30"/>
        <v>0.92833643789185416</v>
      </c>
      <c r="L972" s="7">
        <f t="shared" si="31"/>
        <v>1.5471282472403685</v>
      </c>
    </row>
    <row r="973" spans="1:12" s="5" customFormat="1" x14ac:dyDescent="0.25">
      <c r="A973" s="8">
        <v>91666</v>
      </c>
      <c r="B973" s="5" t="s">
        <v>826</v>
      </c>
      <c r="C973" s="5" t="s">
        <v>1021</v>
      </c>
      <c r="D973" t="s">
        <v>844</v>
      </c>
      <c r="E973" t="s">
        <v>1392</v>
      </c>
      <c r="F973" s="9">
        <f>VLOOKUP(A973,Base_Insee_Logts_2023!A:N,10,FALSE)</f>
        <v>998.02763000000004</v>
      </c>
      <c r="G973" s="9">
        <f>VLOOKUP(A973,Base_Insee_Logts_2023!A:N,12,FALSE)</f>
        <v>939.50112000000001</v>
      </c>
      <c r="H973" s="9">
        <f>VLOOKUP(A973,Base_Insee_Logts_2023!A:N,13,FALSE)</f>
        <v>422.34487999999999</v>
      </c>
      <c r="I973" s="9">
        <f>VLOOKUP(A973,Base_Insee_Logts_2023!A:N,14,FALSE)</f>
        <v>517.15624000000003</v>
      </c>
      <c r="J973" s="6">
        <v>2.2000000000000002</v>
      </c>
      <c r="K973" s="10">
        <f t="shared" si="30"/>
        <v>0.94135782593513961</v>
      </c>
      <c r="L973" s="7">
        <f t="shared" si="31"/>
        <v>1.563171761086414</v>
      </c>
    </row>
    <row r="974" spans="1:12" s="5" customFormat="1" x14ac:dyDescent="0.25">
      <c r="A974" s="8">
        <v>91667</v>
      </c>
      <c r="B974" s="5" t="s">
        <v>826</v>
      </c>
      <c r="C974" s="5" t="s">
        <v>1022</v>
      </c>
      <c r="D974" t="s">
        <v>833</v>
      </c>
      <c r="E974" t="s">
        <v>1392</v>
      </c>
      <c r="F974" s="9">
        <f>VLOOKUP(A974,Base_Insee_Logts_2023!A:N,10,FALSE)</f>
        <v>3001</v>
      </c>
      <c r="G974" s="9">
        <f>VLOOKUP(A974,Base_Insee_Logts_2023!A:N,12,FALSE)</f>
        <v>2727</v>
      </c>
      <c r="H974" s="9">
        <f>VLOOKUP(A974,Base_Insee_Logts_2023!A:N,13,FALSE)</f>
        <v>1394</v>
      </c>
      <c r="I974" s="9">
        <f>VLOOKUP(A974,Base_Insee_Logts_2023!A:N,14,FALSE)</f>
        <v>1333</v>
      </c>
      <c r="J974" s="6">
        <v>2.2000000000000002</v>
      </c>
      <c r="K974" s="10">
        <f t="shared" si="30"/>
        <v>0.9086971009663446</v>
      </c>
      <c r="L974" s="7">
        <f t="shared" si="31"/>
        <v>1.4417194268577143</v>
      </c>
    </row>
    <row r="975" spans="1:12" s="5" customFormat="1" x14ac:dyDescent="0.25">
      <c r="A975" s="8">
        <v>91671</v>
      </c>
      <c r="B975" s="5" t="s">
        <v>826</v>
      </c>
      <c r="C975" s="5" t="s">
        <v>1023</v>
      </c>
      <c r="D975" t="s">
        <v>841</v>
      </c>
      <c r="E975" t="s">
        <v>1389</v>
      </c>
      <c r="F975" s="9">
        <f>VLOOKUP(A975,Base_Insee_Logts_2023!A:N,10,FALSE)</f>
        <v>237.41881000000001</v>
      </c>
      <c r="G975" s="9">
        <f>VLOOKUP(A975,Base_Insee_Logts_2023!A:N,12,FALSE)</f>
        <v>227.58458999999999</v>
      </c>
      <c r="H975" s="9">
        <f>VLOOKUP(A975,Base_Insee_Logts_2023!A:N,13,FALSE)</f>
        <v>69.047479999999993</v>
      </c>
      <c r="I975" s="9">
        <f>VLOOKUP(A975,Base_Insee_Logts_2023!A:N,14,FALSE)</f>
        <v>158.53711000000001</v>
      </c>
      <c r="J975" s="6">
        <v>2.2999999999999998</v>
      </c>
      <c r="K975" s="10">
        <f t="shared" si="30"/>
        <v>0.95857859787941813</v>
      </c>
      <c r="L975" s="7">
        <f t="shared" si="31"/>
        <v>1.8266574287016264</v>
      </c>
    </row>
    <row r="976" spans="1:12" s="5" customFormat="1" x14ac:dyDescent="0.25">
      <c r="A976" s="8">
        <v>91679</v>
      </c>
      <c r="B976" s="5" t="s">
        <v>826</v>
      </c>
      <c r="C976" s="5" t="s">
        <v>1024</v>
      </c>
      <c r="D976" t="s">
        <v>844</v>
      </c>
      <c r="E976" t="s">
        <v>1392</v>
      </c>
      <c r="F976" s="9">
        <f>VLOOKUP(A976,Base_Insee_Logts_2023!A:N,10,FALSE)</f>
        <v>441.90291000000002</v>
      </c>
      <c r="G976" s="9">
        <f>VLOOKUP(A976,Base_Insee_Logts_2023!A:N,12,FALSE)</f>
        <v>425.62097999999997</v>
      </c>
      <c r="H976" s="9">
        <f>VLOOKUP(A976,Base_Insee_Logts_2023!A:N,13,FALSE)</f>
        <v>174.37293</v>
      </c>
      <c r="I976" s="9">
        <f>VLOOKUP(A976,Base_Insee_Logts_2023!A:N,14,FALSE)</f>
        <v>251.24805000000001</v>
      </c>
      <c r="J976" s="6">
        <v>2.2000000000000002</v>
      </c>
      <c r="K976" s="10">
        <f t="shared" si="30"/>
        <v>0.96315496089401165</v>
      </c>
      <c r="L976" s="7">
        <f t="shared" si="31"/>
        <v>1.6454262317485078</v>
      </c>
    </row>
    <row r="977" spans="1:12" s="5" customFormat="1" x14ac:dyDescent="0.25">
      <c r="A977" s="8">
        <v>91685</v>
      </c>
      <c r="B977" s="5" t="s">
        <v>826</v>
      </c>
      <c r="C977" s="5" t="s">
        <v>1025</v>
      </c>
      <c r="D977" t="s">
        <v>833</v>
      </c>
      <c r="E977" t="s">
        <v>1392</v>
      </c>
      <c r="F977" s="9">
        <f>VLOOKUP(A977,Base_Insee_Logts_2023!A:N,10,FALSE)</f>
        <v>1917.0624600000001</v>
      </c>
      <c r="G977" s="9">
        <f>VLOOKUP(A977,Base_Insee_Logts_2023!A:N,12,FALSE)</f>
        <v>1771.51359</v>
      </c>
      <c r="H977" s="9">
        <f>VLOOKUP(A977,Base_Insee_Logts_2023!A:N,13,FALSE)</f>
        <v>887.51928999999996</v>
      </c>
      <c r="I977" s="9">
        <f>VLOOKUP(A977,Base_Insee_Logts_2023!A:N,14,FALSE)</f>
        <v>883.99429999999995</v>
      </c>
      <c r="J977" s="6">
        <v>2.2000000000000002</v>
      </c>
      <c r="K977" s="10">
        <f t="shared" si="30"/>
        <v>0.92407713726760887</v>
      </c>
      <c r="L977" s="7">
        <f t="shared" si="31"/>
        <v>1.4774201723192679</v>
      </c>
    </row>
    <row r="978" spans="1:12" s="5" customFormat="1" x14ac:dyDescent="0.25">
      <c r="A978" s="8">
        <v>91687</v>
      </c>
      <c r="B978" s="5" t="s">
        <v>826</v>
      </c>
      <c r="C978" s="5" t="s">
        <v>1026</v>
      </c>
      <c r="D978" t="s">
        <v>836</v>
      </c>
      <c r="E978" t="s">
        <v>1392</v>
      </c>
      <c r="F978" s="9">
        <f>VLOOKUP(A978,Base_Insee_Logts_2023!A:N,10,FALSE)</f>
        <v>13099.32411</v>
      </c>
      <c r="G978" s="9">
        <f>VLOOKUP(A978,Base_Insee_Logts_2023!A:N,12,FALSE)</f>
        <v>10321.831969999999</v>
      </c>
      <c r="H978" s="9">
        <f>VLOOKUP(A978,Base_Insee_Logts_2023!A:N,13,FALSE)</f>
        <v>6948.9789600000004</v>
      </c>
      <c r="I978" s="9">
        <f>VLOOKUP(A978,Base_Insee_Logts_2023!A:N,14,FALSE)</f>
        <v>3372.8530099999998</v>
      </c>
      <c r="J978" s="6">
        <v>2.2000000000000002</v>
      </c>
      <c r="K978" s="10">
        <f t="shared" si="30"/>
        <v>0.78796675945443106</v>
      </c>
      <c r="L978" s="7">
        <f t="shared" si="31"/>
        <v>1.096946335653344</v>
      </c>
    </row>
    <row r="979" spans="1:12" s="5" customFormat="1" x14ac:dyDescent="0.25">
      <c r="A979" s="8">
        <v>91689</v>
      </c>
      <c r="B979" s="5" t="s">
        <v>826</v>
      </c>
      <c r="C979" s="5" t="s">
        <v>1027</v>
      </c>
      <c r="D979" t="s">
        <v>844</v>
      </c>
      <c r="E979" t="s">
        <v>1392</v>
      </c>
      <c r="F979" s="9">
        <f>VLOOKUP(A979,Base_Insee_Logts_2023!A:N,10,FALSE)</f>
        <v>3147.1106599999998</v>
      </c>
      <c r="G979" s="9">
        <f>VLOOKUP(A979,Base_Insee_Logts_2023!A:N,12,FALSE)</f>
        <v>2797.4426199999998</v>
      </c>
      <c r="H979" s="9">
        <f>VLOOKUP(A979,Base_Insee_Logts_2023!A:N,13,FALSE)</f>
        <v>1616.2351699999999</v>
      </c>
      <c r="I979" s="9">
        <f>VLOOKUP(A979,Base_Insee_Logts_2023!A:N,14,FALSE)</f>
        <v>1181.2074500000001</v>
      </c>
      <c r="J979" s="6">
        <v>2.2000000000000002</v>
      </c>
      <c r="K979" s="10">
        <f t="shared" si="30"/>
        <v>0.88889235944439271</v>
      </c>
      <c r="L979" s="7">
        <f t="shared" si="31"/>
        <v>1.339289276850532</v>
      </c>
    </row>
    <row r="980" spans="1:12" s="5" customFormat="1" x14ac:dyDescent="0.25">
      <c r="A980" s="8">
        <v>91691</v>
      </c>
      <c r="B980" s="5" t="s">
        <v>826</v>
      </c>
      <c r="C980" s="5" t="s">
        <v>1028</v>
      </c>
      <c r="D980" t="s">
        <v>859</v>
      </c>
      <c r="E980" t="s">
        <v>1392</v>
      </c>
      <c r="F980" s="9">
        <f>VLOOKUP(A980,Base_Insee_Logts_2023!A:N,10,FALSE)</f>
        <v>11988.565780000001</v>
      </c>
      <c r="G980" s="9">
        <f>VLOOKUP(A980,Base_Insee_Logts_2023!A:N,12,FALSE)</f>
        <v>10295.24431</v>
      </c>
      <c r="H980" s="9">
        <f>VLOOKUP(A980,Base_Insee_Logts_2023!A:N,13,FALSE)</f>
        <v>6623.2357400000001</v>
      </c>
      <c r="I980" s="9">
        <f>VLOOKUP(A980,Base_Insee_Logts_2023!A:N,14,FALSE)</f>
        <v>3672.0085600000002</v>
      </c>
      <c r="J980" s="6">
        <v>2.2000000000000002</v>
      </c>
      <c r="K980" s="10">
        <f t="shared" si="30"/>
        <v>0.85875529224480751</v>
      </c>
      <c r="L980" s="7">
        <f t="shared" si="31"/>
        <v>1.2263063690676101</v>
      </c>
    </row>
    <row r="981" spans="1:12" s="5" customFormat="1" x14ac:dyDescent="0.25">
      <c r="A981" s="8">
        <v>91692</v>
      </c>
      <c r="B981" s="5" t="s">
        <v>826</v>
      </c>
      <c r="C981" s="5" t="s">
        <v>1029</v>
      </c>
      <c r="D981" t="s">
        <v>844</v>
      </c>
      <c r="E981" t="s">
        <v>1392</v>
      </c>
      <c r="F981" s="9">
        <f>VLOOKUP(A981,Base_Insee_Logts_2023!A:N,10,FALSE)</f>
        <v>10173.44918</v>
      </c>
      <c r="G981" s="9">
        <f>VLOOKUP(A981,Base_Insee_Logts_2023!A:N,12,FALSE)</f>
        <v>7628.1890000000003</v>
      </c>
      <c r="H981" s="9">
        <f>VLOOKUP(A981,Base_Insee_Logts_2023!A:N,13,FALSE)</f>
        <v>5493.7295199999999</v>
      </c>
      <c r="I981" s="9">
        <f>VLOOKUP(A981,Base_Insee_Logts_2023!A:N,14,FALSE)</f>
        <v>2134.4594900000002</v>
      </c>
      <c r="J981" s="6">
        <v>2.2000000000000002</v>
      </c>
      <c r="K981" s="10">
        <f t="shared" si="30"/>
        <v>0.74981344724228527</v>
      </c>
      <c r="L981" s="7">
        <f t="shared" si="31"/>
        <v>1.0015816875589878</v>
      </c>
    </row>
    <row r="982" spans="1:12" s="5" customFormat="1" x14ac:dyDescent="0.25">
      <c r="A982" s="8">
        <v>92002</v>
      </c>
      <c r="B982" s="5" t="s">
        <v>1030</v>
      </c>
      <c r="C982" s="5" t="s">
        <v>1031</v>
      </c>
      <c r="D982" t="s">
        <v>1032</v>
      </c>
      <c r="E982" t="s">
        <v>1393</v>
      </c>
      <c r="F982" s="9">
        <f>VLOOKUP(A982,Base_Insee_Logts_2023!A:N,10,FALSE)</f>
        <v>27906.367160000002</v>
      </c>
      <c r="G982" s="9">
        <f>VLOOKUP(A982,Base_Insee_Logts_2023!A:N,12,FALSE)</f>
        <v>21220.856739999999</v>
      </c>
      <c r="H982" s="9">
        <f>VLOOKUP(A982,Base_Insee_Logts_2023!A:N,13,FALSE)</f>
        <v>14792.157080000001</v>
      </c>
      <c r="I982" s="9">
        <f>VLOOKUP(A982,Base_Insee_Logts_2023!A:N,14,FALSE)</f>
        <v>6428.6996600000002</v>
      </c>
      <c r="J982" s="6">
        <v>2.1</v>
      </c>
      <c r="K982" s="10">
        <f t="shared" si="30"/>
        <v>0.76043064359940138</v>
      </c>
      <c r="L982" s="7">
        <f t="shared" si="31"/>
        <v>1.0138340903990313</v>
      </c>
    </row>
    <row r="983" spans="1:12" s="5" customFormat="1" x14ac:dyDescent="0.25">
      <c r="A983" s="8">
        <v>92004</v>
      </c>
      <c r="B983" s="5" t="s">
        <v>1030</v>
      </c>
      <c r="C983" s="5" t="s">
        <v>1033</v>
      </c>
      <c r="D983" t="s">
        <v>1034</v>
      </c>
      <c r="E983" t="s">
        <v>1388</v>
      </c>
      <c r="F983" s="9">
        <f>VLOOKUP(A983,Base_Insee_Logts_2023!A:N,10,FALSE)</f>
        <v>41702.068749999999</v>
      </c>
      <c r="G983" s="9">
        <f>VLOOKUP(A983,Base_Insee_Logts_2023!A:N,12,FALSE)</f>
        <v>23583.354879999999</v>
      </c>
      <c r="H983" s="9">
        <f>VLOOKUP(A983,Base_Insee_Logts_2023!A:N,13,FALSE)</f>
        <v>19766.096850000002</v>
      </c>
      <c r="I983" s="9">
        <f>VLOOKUP(A983,Base_Insee_Logts_2023!A:N,14,FALSE)</f>
        <v>3817.2580200000002</v>
      </c>
      <c r="J983" s="6">
        <v>2</v>
      </c>
      <c r="K983" s="10">
        <f t="shared" si="30"/>
        <v>0.56552002303243054</v>
      </c>
      <c r="L983" s="7">
        <f t="shared" si="31"/>
        <v>0.65705644135460317</v>
      </c>
    </row>
    <row r="984" spans="1:12" s="5" customFormat="1" x14ac:dyDescent="0.25">
      <c r="A984" s="8">
        <v>92007</v>
      </c>
      <c r="B984" s="5" t="s">
        <v>1030</v>
      </c>
      <c r="C984" s="5" t="s">
        <v>1035</v>
      </c>
      <c r="D984" t="s">
        <v>1032</v>
      </c>
      <c r="E984" t="s">
        <v>1393</v>
      </c>
      <c r="F984" s="9">
        <f>VLOOKUP(A984,Base_Insee_Logts_2023!A:N,10,FALSE)</f>
        <v>18763.033619999998</v>
      </c>
      <c r="G984" s="9">
        <f>VLOOKUP(A984,Base_Insee_Logts_2023!A:N,12,FALSE)</f>
        <v>10960.8135</v>
      </c>
      <c r="H984" s="9">
        <f>VLOOKUP(A984,Base_Insee_Logts_2023!A:N,13,FALSE)</f>
        <v>8949.3383200000007</v>
      </c>
      <c r="I984" s="9">
        <f>VLOOKUP(A984,Base_Insee_Logts_2023!A:N,14,FALSE)</f>
        <v>2011.4751799999999</v>
      </c>
      <c r="J984" s="6">
        <v>2.1</v>
      </c>
      <c r="K984" s="10">
        <f t="shared" si="30"/>
        <v>0.58417064756077552</v>
      </c>
      <c r="L984" s="7">
        <f t="shared" si="31"/>
        <v>0.70209521897131266</v>
      </c>
    </row>
    <row r="985" spans="1:12" s="5" customFormat="1" x14ac:dyDescent="0.25">
      <c r="A985" s="8">
        <v>92009</v>
      </c>
      <c r="B985" s="5" t="s">
        <v>1030</v>
      </c>
      <c r="C985" s="5" t="s">
        <v>1036</v>
      </c>
      <c r="D985" t="s">
        <v>1034</v>
      </c>
      <c r="E985" t="s">
        <v>1393</v>
      </c>
      <c r="F985" s="9">
        <f>VLOOKUP(A985,Base_Insee_Logts_2023!A:N,10,FALSE)</f>
        <v>13511.26244</v>
      </c>
      <c r="G985" s="9">
        <f>VLOOKUP(A985,Base_Insee_Logts_2023!A:N,12,FALSE)</f>
        <v>8116.7064099999998</v>
      </c>
      <c r="H985" s="9">
        <f>VLOOKUP(A985,Base_Insee_Logts_2023!A:N,13,FALSE)</f>
        <v>6556.3254399999996</v>
      </c>
      <c r="I985" s="9">
        <f>VLOOKUP(A985,Base_Insee_Logts_2023!A:N,14,FALSE)</f>
        <v>1560.3809699999999</v>
      </c>
      <c r="J985" s="6">
        <v>2.1</v>
      </c>
      <c r="K985" s="10">
        <f t="shared" si="30"/>
        <v>0.60073634466388171</v>
      </c>
      <c r="L985" s="7">
        <f t="shared" si="31"/>
        <v>0.7277725172363686</v>
      </c>
    </row>
    <row r="986" spans="1:12" s="5" customFormat="1" x14ac:dyDescent="0.25">
      <c r="A986" s="8">
        <v>92012</v>
      </c>
      <c r="B986" s="5" t="s">
        <v>1030</v>
      </c>
      <c r="C986" s="5" t="s">
        <v>1037</v>
      </c>
      <c r="D986" t="s">
        <v>1038</v>
      </c>
      <c r="E986" t="s">
        <v>1388</v>
      </c>
      <c r="F986" s="9">
        <f>VLOOKUP(A986,Base_Insee_Logts_2023!A:N,10,FALSE)</f>
        <v>59407.927779999998</v>
      </c>
      <c r="G986" s="9">
        <f>VLOOKUP(A986,Base_Insee_Logts_2023!A:N,12,FALSE)</f>
        <v>33843.106240000001</v>
      </c>
      <c r="H986" s="9">
        <f>VLOOKUP(A986,Base_Insee_Logts_2023!A:N,13,FALSE)</f>
        <v>27348.04652</v>
      </c>
      <c r="I986" s="9">
        <f>VLOOKUP(A986,Base_Insee_Logts_2023!A:N,14,FALSE)</f>
        <v>6495.0597200000002</v>
      </c>
      <c r="J986" s="6">
        <v>2</v>
      </c>
      <c r="K986" s="10">
        <f t="shared" si="30"/>
        <v>0.56967323225492927</v>
      </c>
      <c r="L986" s="7">
        <f t="shared" si="31"/>
        <v>0.67900308035285584</v>
      </c>
    </row>
    <row r="987" spans="1:12" s="5" customFormat="1" x14ac:dyDescent="0.25">
      <c r="A987" s="8">
        <v>92014</v>
      </c>
      <c r="B987" s="5" t="s">
        <v>1030</v>
      </c>
      <c r="C987" s="5" t="s">
        <v>1039</v>
      </c>
      <c r="D987" t="s">
        <v>1032</v>
      </c>
      <c r="E987" t="s">
        <v>1393</v>
      </c>
      <c r="F987" s="9">
        <f>VLOOKUP(A987,Base_Insee_Logts_2023!A:N,10,FALSE)</f>
        <v>9437.3241400000006</v>
      </c>
      <c r="G987" s="9">
        <f>VLOOKUP(A987,Base_Insee_Logts_2023!A:N,12,FALSE)</f>
        <v>6345.4387200000001</v>
      </c>
      <c r="H987" s="9">
        <f>VLOOKUP(A987,Base_Insee_Logts_2023!A:N,13,FALSE)</f>
        <v>4867.4349099999999</v>
      </c>
      <c r="I987" s="9">
        <f>VLOOKUP(A987,Base_Insee_Logts_2023!A:N,14,FALSE)</f>
        <v>1478.0038099999999</v>
      </c>
      <c r="J987" s="6">
        <v>2.1</v>
      </c>
      <c r="K987" s="10">
        <f t="shared" si="30"/>
        <v>0.67237689686898894</v>
      </c>
      <c r="L987" s="7">
        <f t="shared" si="31"/>
        <v>0.84465074980459443</v>
      </c>
    </row>
    <row r="988" spans="1:12" s="5" customFormat="1" x14ac:dyDescent="0.25">
      <c r="A988" s="8">
        <v>92019</v>
      </c>
      <c r="B988" s="5" t="s">
        <v>1030</v>
      </c>
      <c r="C988" s="5" t="s">
        <v>1040</v>
      </c>
      <c r="D988" t="s">
        <v>1032</v>
      </c>
      <c r="E988" t="s">
        <v>1393</v>
      </c>
      <c r="F988" s="9">
        <f>VLOOKUP(A988,Base_Insee_Logts_2023!A:N,10,FALSE)</f>
        <v>15477.45758</v>
      </c>
      <c r="G988" s="9">
        <f>VLOOKUP(A988,Base_Insee_Logts_2023!A:N,12,FALSE)</f>
        <v>12185.51757</v>
      </c>
      <c r="H988" s="9">
        <f>VLOOKUP(A988,Base_Insee_Logts_2023!A:N,13,FALSE)</f>
        <v>8479.3684900000007</v>
      </c>
      <c r="I988" s="9">
        <f>VLOOKUP(A988,Base_Insee_Logts_2023!A:N,14,FALSE)</f>
        <v>3706.1490800000001</v>
      </c>
      <c r="J988" s="6">
        <v>2.1</v>
      </c>
      <c r="K988" s="10">
        <f t="shared" si="30"/>
        <v>0.78730744419846765</v>
      </c>
      <c r="L988" s="7">
        <f t="shared" si="31"/>
        <v>1.0507075515434883</v>
      </c>
    </row>
    <row r="989" spans="1:12" s="5" customFormat="1" x14ac:dyDescent="0.25">
      <c r="A989" s="8">
        <v>92020</v>
      </c>
      <c r="B989" s="5" t="s">
        <v>1030</v>
      </c>
      <c r="C989" s="5" t="s">
        <v>1041</v>
      </c>
      <c r="D989" t="s">
        <v>1032</v>
      </c>
      <c r="E989" t="s">
        <v>1393</v>
      </c>
      <c r="F989" s="9">
        <f>VLOOKUP(A989,Base_Insee_Logts_2023!A:N,10,FALSE)</f>
        <v>17366.663530000002</v>
      </c>
      <c r="G989" s="9">
        <f>VLOOKUP(A989,Base_Insee_Logts_2023!A:N,12,FALSE)</f>
        <v>11620.325210000001</v>
      </c>
      <c r="H989" s="9">
        <f>VLOOKUP(A989,Base_Insee_Logts_2023!A:N,13,FALSE)</f>
        <v>9149.9426500000009</v>
      </c>
      <c r="I989" s="9">
        <f>VLOOKUP(A989,Base_Insee_Logts_2023!A:N,14,FALSE)</f>
        <v>2470.38256</v>
      </c>
      <c r="J989" s="6">
        <v>2.1</v>
      </c>
      <c r="K989" s="10">
        <f t="shared" si="30"/>
        <v>0.66911673563125684</v>
      </c>
      <c r="L989" s="7">
        <f t="shared" si="31"/>
        <v>0.8255901314165669</v>
      </c>
    </row>
    <row r="990" spans="1:12" s="5" customFormat="1" x14ac:dyDescent="0.25">
      <c r="A990" s="8">
        <v>92022</v>
      </c>
      <c r="B990" s="5" t="s">
        <v>1030</v>
      </c>
      <c r="C990" s="5" t="s">
        <v>1042</v>
      </c>
      <c r="D990" t="s">
        <v>1038</v>
      </c>
      <c r="E990" t="s">
        <v>1393</v>
      </c>
      <c r="F990" s="9">
        <f>VLOOKUP(A990,Base_Insee_Logts_2023!A:N,10,FALSE)</f>
        <v>9655.3382299999994</v>
      </c>
      <c r="G990" s="9">
        <f>VLOOKUP(A990,Base_Insee_Logts_2023!A:N,12,FALSE)</f>
        <v>6650.7687999999998</v>
      </c>
      <c r="H990" s="9">
        <f>VLOOKUP(A990,Base_Insee_Logts_2023!A:N,13,FALSE)</f>
        <v>5049.9632199999996</v>
      </c>
      <c r="I990" s="9">
        <f>VLOOKUP(A990,Base_Insee_Logts_2023!A:N,14,FALSE)</f>
        <v>1600.80558</v>
      </c>
      <c r="J990" s="6">
        <v>2.1</v>
      </c>
      <c r="K990" s="10">
        <f t="shared" si="30"/>
        <v>0.68881779608045901</v>
      </c>
      <c r="L990" s="7">
        <f t="shared" si="31"/>
        <v>0.87119215688003926</v>
      </c>
    </row>
    <row r="991" spans="1:12" s="5" customFormat="1" x14ac:dyDescent="0.25">
      <c r="A991" s="8">
        <v>92023</v>
      </c>
      <c r="B991" s="5" t="s">
        <v>1030</v>
      </c>
      <c r="C991" s="5" t="s">
        <v>1043</v>
      </c>
      <c r="D991" t="s">
        <v>1032</v>
      </c>
      <c r="E991" t="s">
        <v>1393</v>
      </c>
      <c r="F991" s="9">
        <f>VLOOKUP(A991,Base_Insee_Logts_2023!A:N,10,FALSE)</f>
        <v>25708.59317</v>
      </c>
      <c r="G991" s="9">
        <f>VLOOKUP(A991,Base_Insee_Logts_2023!A:N,12,FALSE)</f>
        <v>18472.100050000001</v>
      </c>
      <c r="H991" s="9">
        <f>VLOOKUP(A991,Base_Insee_Logts_2023!A:N,13,FALSE)</f>
        <v>13501.30588</v>
      </c>
      <c r="I991" s="9">
        <f>VLOOKUP(A991,Base_Insee_Logts_2023!A:N,14,FALSE)</f>
        <v>4970.7941700000001</v>
      </c>
      <c r="J991" s="6">
        <v>2.1</v>
      </c>
      <c r="K991" s="10">
        <f t="shared" si="30"/>
        <v>0.71851850966141373</v>
      </c>
      <c r="L991" s="7">
        <f t="shared" si="31"/>
        <v>0.93120512190982729</v>
      </c>
    </row>
    <row r="992" spans="1:12" s="5" customFormat="1" x14ac:dyDescent="0.25">
      <c r="A992" s="8">
        <v>92024</v>
      </c>
      <c r="B992" s="5" t="s">
        <v>1030</v>
      </c>
      <c r="C992" s="5" t="s">
        <v>1044</v>
      </c>
      <c r="D992" t="s">
        <v>1034</v>
      </c>
      <c r="E992" t="s">
        <v>1388</v>
      </c>
      <c r="F992" s="9">
        <f>VLOOKUP(A992,Base_Insee_Logts_2023!A:N,10,FALSE)</f>
        <v>30762.697230000002</v>
      </c>
      <c r="G992" s="9">
        <f>VLOOKUP(A992,Base_Insee_Logts_2023!A:N,12,FALSE)</f>
        <v>12550.171340000001</v>
      </c>
      <c r="H992" s="9">
        <f>VLOOKUP(A992,Base_Insee_Logts_2023!A:N,13,FALSE)</f>
        <v>10942.09527</v>
      </c>
      <c r="I992" s="9">
        <f>VLOOKUP(A992,Base_Insee_Logts_2023!A:N,14,FALSE)</f>
        <v>1608.0760700000001</v>
      </c>
      <c r="J992" s="6">
        <v>2</v>
      </c>
      <c r="K992" s="10">
        <f t="shared" si="30"/>
        <v>0.40796719631466466</v>
      </c>
      <c r="L992" s="7">
        <f t="shared" si="31"/>
        <v>0.46024076836125982</v>
      </c>
    </row>
    <row r="993" spans="1:12" s="5" customFormat="1" x14ac:dyDescent="0.25">
      <c r="A993" s="8">
        <v>92025</v>
      </c>
      <c r="B993" s="5" t="s">
        <v>1030</v>
      </c>
      <c r="C993" s="5" t="s">
        <v>1045</v>
      </c>
      <c r="D993" t="s">
        <v>1034</v>
      </c>
      <c r="E993" t="s">
        <v>1393</v>
      </c>
      <c r="F993" s="9">
        <f>VLOOKUP(A993,Base_Insee_Logts_2023!A:N,10,FALSE)</f>
        <v>37785.859129999997</v>
      </c>
      <c r="G993" s="9">
        <f>VLOOKUP(A993,Base_Insee_Logts_2023!A:N,12,FALSE)</f>
        <v>22866.078799999999</v>
      </c>
      <c r="H993" s="9">
        <f>VLOOKUP(A993,Base_Insee_Logts_2023!A:N,13,FALSE)</f>
        <v>18277.640189999998</v>
      </c>
      <c r="I993" s="9">
        <f>VLOOKUP(A993,Base_Insee_Logts_2023!A:N,14,FALSE)</f>
        <v>4588.4386199999999</v>
      </c>
      <c r="J993" s="6">
        <v>2.1</v>
      </c>
      <c r="K993" s="10">
        <f t="shared" si="30"/>
        <v>0.60514910409554579</v>
      </c>
      <c r="L993" s="7">
        <f t="shared" si="31"/>
        <v>0.73872506632615498</v>
      </c>
    </row>
    <row r="994" spans="1:12" s="5" customFormat="1" x14ac:dyDescent="0.25">
      <c r="A994" s="8">
        <v>92026</v>
      </c>
      <c r="B994" s="5" t="s">
        <v>1030</v>
      </c>
      <c r="C994" s="5" t="s">
        <v>1046</v>
      </c>
      <c r="D994" t="s">
        <v>1047</v>
      </c>
      <c r="E994" t="s">
        <v>1388</v>
      </c>
      <c r="F994" s="9">
        <f>VLOOKUP(A994,Base_Insee_Logts_2023!A:N,10,FALSE)</f>
        <v>40230.237739999997</v>
      </c>
      <c r="G994" s="9">
        <f>VLOOKUP(A994,Base_Insee_Logts_2023!A:N,12,FALSE)</f>
        <v>23291.6662</v>
      </c>
      <c r="H994" s="9">
        <f>VLOOKUP(A994,Base_Insee_Logts_2023!A:N,13,FALSE)</f>
        <v>19327.513350000001</v>
      </c>
      <c r="I994" s="9">
        <f>VLOOKUP(A994,Base_Insee_Logts_2023!A:N,14,FALSE)</f>
        <v>3964.1528499999999</v>
      </c>
      <c r="J994" s="6">
        <v>2</v>
      </c>
      <c r="K994" s="10">
        <f t="shared" si="30"/>
        <v>0.57895919856425893</v>
      </c>
      <c r="L994" s="7">
        <f t="shared" si="31"/>
        <v>0.67749584842498134</v>
      </c>
    </row>
    <row r="995" spans="1:12" s="5" customFormat="1" x14ac:dyDescent="0.25">
      <c r="A995" s="8">
        <v>92032</v>
      </c>
      <c r="B995" s="5" t="s">
        <v>1030</v>
      </c>
      <c r="C995" s="5" t="s">
        <v>1048</v>
      </c>
      <c r="D995" t="s">
        <v>1032</v>
      </c>
      <c r="E995" t="s">
        <v>1393</v>
      </c>
      <c r="F995" s="9">
        <f>VLOOKUP(A995,Base_Insee_Logts_2023!A:N,10,FALSE)</f>
        <v>10916.91813</v>
      </c>
      <c r="G995" s="9">
        <f>VLOOKUP(A995,Base_Insee_Logts_2023!A:N,12,FALSE)</f>
        <v>7528.9084300000004</v>
      </c>
      <c r="H995" s="9">
        <f>VLOOKUP(A995,Base_Insee_Logts_2023!A:N,13,FALSE)</f>
        <v>5522.7161299999998</v>
      </c>
      <c r="I995" s="9">
        <f>VLOOKUP(A995,Base_Insee_Logts_2023!A:N,14,FALSE)</f>
        <v>2006.1923099999999</v>
      </c>
      <c r="J995" s="6">
        <v>2.1</v>
      </c>
      <c r="K995" s="10">
        <f t="shared" si="30"/>
        <v>0.68965511514741018</v>
      </c>
      <c r="L995" s="7">
        <f t="shared" si="31"/>
        <v>0.89180113517989712</v>
      </c>
    </row>
    <row r="996" spans="1:12" s="5" customFormat="1" x14ac:dyDescent="0.25">
      <c r="A996" s="8">
        <v>92033</v>
      </c>
      <c r="B996" s="5" t="s">
        <v>1030</v>
      </c>
      <c r="C996" s="5" t="s">
        <v>1049</v>
      </c>
      <c r="D996" t="s">
        <v>1047</v>
      </c>
      <c r="E996" t="s">
        <v>1393</v>
      </c>
      <c r="F996" s="9">
        <f>VLOOKUP(A996,Base_Insee_Logts_2023!A:N,10,FALSE)</f>
        <v>7920.1671800000004</v>
      </c>
      <c r="G996" s="9">
        <f>VLOOKUP(A996,Base_Insee_Logts_2023!A:N,12,FALSE)</f>
        <v>6289.9131399999997</v>
      </c>
      <c r="H996" s="9">
        <f>VLOOKUP(A996,Base_Insee_Logts_2023!A:N,13,FALSE)</f>
        <v>3968.92616</v>
      </c>
      <c r="I996" s="9">
        <f>VLOOKUP(A996,Base_Insee_Logts_2023!A:N,14,FALSE)</f>
        <v>2320.9869800000001</v>
      </c>
      <c r="J996" s="6">
        <v>2.1</v>
      </c>
      <c r="K996" s="10">
        <f t="shared" si="30"/>
        <v>0.79416418833724656</v>
      </c>
      <c r="L996" s="7">
        <f t="shared" si="31"/>
        <v>1.1165166867096359</v>
      </c>
    </row>
    <row r="997" spans="1:12" s="5" customFormat="1" x14ac:dyDescent="0.25">
      <c r="A997" s="8">
        <v>92035</v>
      </c>
      <c r="B997" s="5" t="s">
        <v>1030</v>
      </c>
      <c r="C997" s="5" t="s">
        <v>1050</v>
      </c>
      <c r="D997" t="s">
        <v>1047</v>
      </c>
      <c r="E997" t="s">
        <v>1393</v>
      </c>
      <c r="F997" s="9">
        <f>VLOOKUP(A997,Base_Insee_Logts_2023!A:N,10,FALSE)</f>
        <v>14401.277309999999</v>
      </c>
      <c r="G997" s="9">
        <f>VLOOKUP(A997,Base_Insee_Logts_2023!A:N,12,FALSE)</f>
        <v>8911.6612100000002</v>
      </c>
      <c r="H997" s="9">
        <f>VLOOKUP(A997,Base_Insee_Logts_2023!A:N,13,FALSE)</f>
        <v>7038.3216400000001</v>
      </c>
      <c r="I997" s="9">
        <f>VLOOKUP(A997,Base_Insee_Logts_2023!A:N,14,FALSE)</f>
        <v>1873.3395599999999</v>
      </c>
      <c r="J997" s="6">
        <v>2.1</v>
      </c>
      <c r="K997" s="10">
        <f t="shared" si="30"/>
        <v>0.61881047202749828</v>
      </c>
      <c r="L997" s="7">
        <f t="shared" si="31"/>
        <v>0.76190010648437401</v>
      </c>
    </row>
    <row r="998" spans="1:12" s="5" customFormat="1" x14ac:dyDescent="0.25">
      <c r="A998" s="8">
        <v>92036</v>
      </c>
      <c r="B998" s="5" t="s">
        <v>1030</v>
      </c>
      <c r="C998" s="5" t="s">
        <v>1051</v>
      </c>
      <c r="D998" t="s">
        <v>1034</v>
      </c>
      <c r="E998" t="s">
        <v>1393</v>
      </c>
      <c r="F998" s="9">
        <f>VLOOKUP(A998,Base_Insee_Logts_2023!A:N,10,FALSE)</f>
        <v>19979.49049</v>
      </c>
      <c r="G998" s="9">
        <f>VLOOKUP(A998,Base_Insee_Logts_2023!A:N,12,FALSE)</f>
        <v>11850.876410000001</v>
      </c>
      <c r="H998" s="9">
        <f>VLOOKUP(A998,Base_Insee_Logts_2023!A:N,13,FALSE)</f>
        <v>9377.9152099999992</v>
      </c>
      <c r="I998" s="9">
        <f>VLOOKUP(A998,Base_Insee_Logts_2023!A:N,14,FALSE)</f>
        <v>2472.96119</v>
      </c>
      <c r="J998" s="6">
        <v>2.1</v>
      </c>
      <c r="K998" s="10">
        <f t="shared" si="30"/>
        <v>0.59315208342933079</v>
      </c>
      <c r="L998" s="7">
        <f t="shared" si="31"/>
        <v>0.72930456941797617</v>
      </c>
    </row>
    <row r="999" spans="1:12" s="5" customFormat="1" x14ac:dyDescent="0.25">
      <c r="A999" s="8">
        <v>92040</v>
      </c>
      <c r="B999" s="5" t="s">
        <v>1030</v>
      </c>
      <c r="C999" s="5" t="s">
        <v>1052</v>
      </c>
      <c r="D999" t="s">
        <v>1038</v>
      </c>
      <c r="E999" t="s">
        <v>1388</v>
      </c>
      <c r="F999" s="9">
        <f>VLOOKUP(A999,Base_Insee_Logts_2023!A:N,10,FALSE)</f>
        <v>32193.05126</v>
      </c>
      <c r="G999" s="9">
        <f>VLOOKUP(A999,Base_Insee_Logts_2023!A:N,12,FALSE)</f>
        <v>19041.092830000001</v>
      </c>
      <c r="H999" s="9">
        <f>VLOOKUP(A999,Base_Insee_Logts_2023!A:N,13,FALSE)</f>
        <v>15886.4468</v>
      </c>
      <c r="I999" s="9">
        <f>VLOOKUP(A999,Base_Insee_Logts_2023!A:N,14,FALSE)</f>
        <v>3154.6460299999999</v>
      </c>
      <c r="J999" s="6">
        <v>2</v>
      </c>
      <c r="K999" s="10">
        <f t="shared" si="30"/>
        <v>0.5914659246251267</v>
      </c>
      <c r="L999" s="7">
        <f t="shared" si="31"/>
        <v>0.68945744473678694</v>
      </c>
    </row>
    <row r="1000" spans="1:12" s="5" customFormat="1" x14ac:dyDescent="0.25">
      <c r="A1000" s="8">
        <v>92044</v>
      </c>
      <c r="B1000" s="5" t="s">
        <v>1030</v>
      </c>
      <c r="C1000" s="5" t="s">
        <v>1053</v>
      </c>
      <c r="D1000" t="s">
        <v>1047</v>
      </c>
      <c r="E1000" t="s">
        <v>1388</v>
      </c>
      <c r="F1000" s="9">
        <f>VLOOKUP(A1000,Base_Insee_Logts_2023!A:N,10,FALSE)</f>
        <v>33422.104959999997</v>
      </c>
      <c r="G1000" s="9">
        <f>VLOOKUP(A1000,Base_Insee_Logts_2023!A:N,12,FALSE)</f>
        <v>17012.558099999998</v>
      </c>
      <c r="H1000" s="9">
        <f>VLOOKUP(A1000,Base_Insee_Logts_2023!A:N,13,FALSE)</f>
        <v>14362.56819</v>
      </c>
      <c r="I1000" s="9">
        <f>VLOOKUP(A1000,Base_Insee_Logts_2023!A:N,14,FALSE)</f>
        <v>2649.9899099999998</v>
      </c>
      <c r="J1000" s="6">
        <v>2</v>
      </c>
      <c r="K1000" s="10">
        <f t="shared" si="30"/>
        <v>0.50902114395131148</v>
      </c>
      <c r="L1000" s="7">
        <f t="shared" si="31"/>
        <v>0.58830968407083839</v>
      </c>
    </row>
    <row r="1001" spans="1:12" s="5" customFormat="1" x14ac:dyDescent="0.25">
      <c r="A1001" s="8">
        <v>92046</v>
      </c>
      <c r="B1001" s="5" t="s">
        <v>1030</v>
      </c>
      <c r="C1001" s="5" t="s">
        <v>1054</v>
      </c>
      <c r="D1001" t="s">
        <v>1032</v>
      </c>
      <c r="E1001" t="s">
        <v>1393</v>
      </c>
      <c r="F1001" s="9">
        <f>VLOOKUP(A1001,Base_Insee_Logts_2023!A:N,10,FALSE)</f>
        <v>14957.32188</v>
      </c>
      <c r="G1001" s="9">
        <f>VLOOKUP(A1001,Base_Insee_Logts_2023!A:N,12,FALSE)</f>
        <v>7653.3815199999999</v>
      </c>
      <c r="H1001" s="9">
        <f>VLOOKUP(A1001,Base_Insee_Logts_2023!A:N,13,FALSE)</f>
        <v>6708.4931100000003</v>
      </c>
      <c r="I1001" s="9">
        <f>VLOOKUP(A1001,Base_Insee_Logts_2023!A:N,14,FALSE)</f>
        <v>944.88841000000002</v>
      </c>
      <c r="J1001" s="6">
        <v>2.1</v>
      </c>
      <c r="K1001" s="10">
        <f t="shared" si="30"/>
        <v>0.51168127432181731</v>
      </c>
      <c r="L1001" s="7">
        <f t="shared" si="31"/>
        <v>0.58117080321868431</v>
      </c>
    </row>
    <row r="1002" spans="1:12" s="5" customFormat="1" x14ac:dyDescent="0.25">
      <c r="A1002" s="8">
        <v>92047</v>
      </c>
      <c r="B1002" s="5" t="s">
        <v>1030</v>
      </c>
      <c r="C1002" s="5" t="s">
        <v>1055</v>
      </c>
      <c r="D1002" t="s">
        <v>1038</v>
      </c>
      <c r="E1002" t="s">
        <v>1392</v>
      </c>
      <c r="F1002" s="9">
        <f>VLOOKUP(A1002,Base_Insee_Logts_2023!A:N,10,FALSE)</f>
        <v>668.99504999999999</v>
      </c>
      <c r="G1002" s="9">
        <f>VLOOKUP(A1002,Base_Insee_Logts_2023!A:N,12,FALSE)</f>
        <v>599.22578999999996</v>
      </c>
      <c r="H1002" s="9">
        <f>VLOOKUP(A1002,Base_Insee_Logts_2023!A:N,13,FALSE)</f>
        <v>279.36509000000001</v>
      </c>
      <c r="I1002" s="9">
        <f>VLOOKUP(A1002,Base_Insee_Logts_2023!A:N,14,FALSE)</f>
        <v>319.86070000000001</v>
      </c>
      <c r="J1002" s="6">
        <v>2.2000000000000002</v>
      </c>
      <c r="K1002" s="10">
        <f t="shared" si="30"/>
        <v>0.89571034942635219</v>
      </c>
      <c r="L1002" s="7">
        <f t="shared" si="31"/>
        <v>1.4694557605471075</v>
      </c>
    </row>
    <row r="1003" spans="1:12" s="5" customFormat="1" x14ac:dyDescent="0.25">
      <c r="A1003" s="8">
        <v>92048</v>
      </c>
      <c r="B1003" s="5" t="s">
        <v>1030</v>
      </c>
      <c r="C1003" s="5" t="s">
        <v>1056</v>
      </c>
      <c r="D1003" t="s">
        <v>1038</v>
      </c>
      <c r="E1003" t="s">
        <v>1393</v>
      </c>
      <c r="F1003" s="9">
        <f>VLOOKUP(A1003,Base_Insee_Logts_2023!A:N,10,FALSE)</f>
        <v>20852.033009999999</v>
      </c>
      <c r="G1003" s="9">
        <f>VLOOKUP(A1003,Base_Insee_Logts_2023!A:N,12,FALSE)</f>
        <v>15023.728349999999</v>
      </c>
      <c r="H1003" s="9">
        <f>VLOOKUP(A1003,Base_Insee_Logts_2023!A:N,13,FALSE)</f>
        <v>11496.122359999999</v>
      </c>
      <c r="I1003" s="9">
        <f>VLOOKUP(A1003,Base_Insee_Logts_2023!A:N,14,FALSE)</f>
        <v>3527.6059799999998</v>
      </c>
      <c r="J1003" s="6">
        <v>2.1</v>
      </c>
      <c r="K1003" s="10">
        <f t="shared" si="30"/>
        <v>0.72049225813114137</v>
      </c>
      <c r="L1003" s="7">
        <f t="shared" si="31"/>
        <v>0.9065828213936824</v>
      </c>
    </row>
    <row r="1004" spans="1:12" s="5" customFormat="1" x14ac:dyDescent="0.25">
      <c r="A1004" s="8">
        <v>92049</v>
      </c>
      <c r="B1004" s="5" t="s">
        <v>1030</v>
      </c>
      <c r="C1004" s="5" t="s">
        <v>1057</v>
      </c>
      <c r="D1004" t="s">
        <v>1032</v>
      </c>
      <c r="E1004" t="s">
        <v>1388</v>
      </c>
      <c r="F1004" s="9">
        <f>VLOOKUP(A1004,Base_Insee_Logts_2023!A:N,10,FALSE)</f>
        <v>23761.79811</v>
      </c>
      <c r="G1004" s="9">
        <f>VLOOKUP(A1004,Base_Insee_Logts_2023!A:N,12,FALSE)</f>
        <v>11470.802100000001</v>
      </c>
      <c r="H1004" s="9">
        <f>VLOOKUP(A1004,Base_Insee_Logts_2023!A:N,13,FALSE)</f>
        <v>9971.6456400000006</v>
      </c>
      <c r="I1004" s="9">
        <f>VLOOKUP(A1004,Base_Insee_Logts_2023!A:N,14,FALSE)</f>
        <v>1499.1564499999999</v>
      </c>
      <c r="J1004" s="6">
        <v>2</v>
      </c>
      <c r="K1004" s="10">
        <f t="shared" si="30"/>
        <v>0.4827413332483701</v>
      </c>
      <c r="L1004" s="7">
        <f t="shared" si="31"/>
        <v>0.54583236840740923</v>
      </c>
    </row>
    <row r="1005" spans="1:12" s="5" customFormat="1" x14ac:dyDescent="0.25">
      <c r="A1005" s="8">
        <v>92050</v>
      </c>
      <c r="B1005" s="5" t="s">
        <v>1030</v>
      </c>
      <c r="C1005" s="5" t="s">
        <v>1058</v>
      </c>
      <c r="D1005" t="s">
        <v>1047</v>
      </c>
      <c r="E1005" t="s">
        <v>1393</v>
      </c>
      <c r="F1005" s="9">
        <f>VLOOKUP(A1005,Base_Insee_Logts_2023!A:N,10,FALSE)</f>
        <v>40936.272949999999</v>
      </c>
      <c r="G1005" s="9">
        <f>VLOOKUP(A1005,Base_Insee_Logts_2023!A:N,12,FALSE)</f>
        <v>23921.083190000001</v>
      </c>
      <c r="H1005" s="9">
        <f>VLOOKUP(A1005,Base_Insee_Logts_2023!A:N,13,FALSE)</f>
        <v>19309.67613</v>
      </c>
      <c r="I1005" s="9">
        <f>VLOOKUP(A1005,Base_Insee_Logts_2023!A:N,14,FALSE)</f>
        <v>4611.4070599999995</v>
      </c>
      <c r="J1005" s="6">
        <v>2.1</v>
      </c>
      <c r="K1005" s="10">
        <f t="shared" si="30"/>
        <v>0.58434931824930592</v>
      </c>
      <c r="L1005" s="7">
        <f t="shared" si="31"/>
        <v>0.70826259614335507</v>
      </c>
    </row>
    <row r="1006" spans="1:12" s="5" customFormat="1" x14ac:dyDescent="0.25">
      <c r="A1006" s="8">
        <v>92051</v>
      </c>
      <c r="B1006" s="5" t="s">
        <v>1030</v>
      </c>
      <c r="C1006" s="5" t="s">
        <v>1059</v>
      </c>
      <c r="D1006" t="s">
        <v>1047</v>
      </c>
      <c r="E1006" t="s">
        <v>1388</v>
      </c>
      <c r="F1006" s="9">
        <f>VLOOKUP(A1006,Base_Insee_Logts_2023!A:N,10,FALSE)</f>
        <v>28621.734509999998</v>
      </c>
      <c r="G1006" s="9">
        <f>VLOOKUP(A1006,Base_Insee_Logts_2023!A:N,12,FALSE)</f>
        <v>17967.24034</v>
      </c>
      <c r="H1006" s="9">
        <f>VLOOKUP(A1006,Base_Insee_Logts_2023!A:N,13,FALSE)</f>
        <v>13146.27198</v>
      </c>
      <c r="I1006" s="9">
        <f>VLOOKUP(A1006,Base_Insee_Logts_2023!A:N,14,FALSE)</f>
        <v>4820.9683599999998</v>
      </c>
      <c r="J1006" s="6">
        <v>2</v>
      </c>
      <c r="K1006" s="10">
        <f t="shared" si="30"/>
        <v>0.62774813083821035</v>
      </c>
      <c r="L1006" s="7">
        <f t="shared" si="31"/>
        <v>0.79618545452017053</v>
      </c>
    </row>
    <row r="1007" spans="1:12" s="5" customFormat="1" x14ac:dyDescent="0.25">
      <c r="A1007" s="8">
        <v>92060</v>
      </c>
      <c r="B1007" s="5" t="s">
        <v>1030</v>
      </c>
      <c r="C1007" s="5" t="s">
        <v>1060</v>
      </c>
      <c r="D1007" t="s">
        <v>1032</v>
      </c>
      <c r="E1007" t="s">
        <v>1393</v>
      </c>
      <c r="F1007" s="9">
        <f>VLOOKUP(A1007,Base_Insee_Logts_2023!A:N,10,FALSE)</f>
        <v>13366.347089999999</v>
      </c>
      <c r="G1007" s="9">
        <f>VLOOKUP(A1007,Base_Insee_Logts_2023!A:N,12,FALSE)</f>
        <v>10630.61505</v>
      </c>
      <c r="H1007" s="9">
        <f>VLOOKUP(A1007,Base_Insee_Logts_2023!A:N,13,FALSE)</f>
        <v>7439.04547</v>
      </c>
      <c r="I1007" s="9">
        <f>VLOOKUP(A1007,Base_Insee_Logts_2023!A:N,14,FALSE)</f>
        <v>3191.5695900000001</v>
      </c>
      <c r="J1007" s="6">
        <v>2.1</v>
      </c>
      <c r="K1007" s="10">
        <f t="shared" si="30"/>
        <v>0.79532687415795666</v>
      </c>
      <c r="L1007" s="7">
        <f t="shared" si="31"/>
        <v>1.0579810260635689</v>
      </c>
    </row>
    <row r="1008" spans="1:12" s="5" customFormat="1" x14ac:dyDescent="0.25">
      <c r="A1008" s="8">
        <v>92062</v>
      </c>
      <c r="B1008" s="5" t="s">
        <v>1030</v>
      </c>
      <c r="C1008" s="5" t="s">
        <v>1061</v>
      </c>
      <c r="D1008" t="s">
        <v>1047</v>
      </c>
      <c r="E1008" t="s">
        <v>1388</v>
      </c>
      <c r="F1008" s="9">
        <f>VLOOKUP(A1008,Base_Insee_Logts_2023!A:N,10,FALSE)</f>
        <v>21779.81954</v>
      </c>
      <c r="G1008" s="9">
        <f>VLOOKUP(A1008,Base_Insee_Logts_2023!A:N,12,FALSE)</f>
        <v>12738.41409</v>
      </c>
      <c r="H1008" s="9">
        <f>VLOOKUP(A1008,Base_Insee_Logts_2023!A:N,13,FALSE)</f>
        <v>10779.38982</v>
      </c>
      <c r="I1008" s="9">
        <f>VLOOKUP(A1008,Base_Insee_Logts_2023!A:N,14,FALSE)</f>
        <v>1959.0242599999999</v>
      </c>
      <c r="J1008" s="6">
        <v>2</v>
      </c>
      <c r="K1008" s="10">
        <f t="shared" si="30"/>
        <v>0.58487234325358417</v>
      </c>
      <c r="L1008" s="7">
        <f t="shared" si="31"/>
        <v>0.67481910550302016</v>
      </c>
    </row>
    <row r="1009" spans="1:12" s="5" customFormat="1" x14ac:dyDescent="0.25">
      <c r="A1009" s="8">
        <v>92063</v>
      </c>
      <c r="B1009" s="5" t="s">
        <v>1030</v>
      </c>
      <c r="C1009" s="5" t="s">
        <v>1062</v>
      </c>
      <c r="D1009" t="s">
        <v>1047</v>
      </c>
      <c r="E1009" t="s">
        <v>1393</v>
      </c>
      <c r="F1009" s="9">
        <f>VLOOKUP(A1009,Base_Insee_Logts_2023!A:N,10,FALSE)</f>
        <v>36779.238949999999</v>
      </c>
      <c r="G1009" s="9">
        <f>VLOOKUP(A1009,Base_Insee_Logts_2023!A:N,12,FALSE)</f>
        <v>27966.025969999999</v>
      </c>
      <c r="H1009" s="9">
        <f>VLOOKUP(A1009,Base_Insee_Logts_2023!A:N,13,FALSE)</f>
        <v>19428.528579999998</v>
      </c>
      <c r="I1009" s="9">
        <f>VLOOKUP(A1009,Base_Insee_Logts_2023!A:N,14,FALSE)</f>
        <v>8537.4973900000005</v>
      </c>
      <c r="J1009" s="6">
        <v>2.1</v>
      </c>
      <c r="K1009" s="10">
        <f t="shared" si="30"/>
        <v>0.76037533044168659</v>
      </c>
      <c r="L1009" s="7">
        <f t="shared" si="31"/>
        <v>1.0157163162018066</v>
      </c>
    </row>
    <row r="1010" spans="1:12" s="5" customFormat="1" x14ac:dyDescent="0.25">
      <c r="A1010" s="8">
        <v>92064</v>
      </c>
      <c r="B1010" s="5" t="s">
        <v>1030</v>
      </c>
      <c r="C1010" s="5" t="s">
        <v>1063</v>
      </c>
      <c r="D1010" t="s">
        <v>1047</v>
      </c>
      <c r="E1010" t="s">
        <v>1393</v>
      </c>
      <c r="F1010" s="9">
        <f>VLOOKUP(A1010,Base_Insee_Logts_2023!A:N,10,FALSE)</f>
        <v>13198.15453</v>
      </c>
      <c r="G1010" s="9">
        <f>VLOOKUP(A1010,Base_Insee_Logts_2023!A:N,12,FALSE)</f>
        <v>9758.8833400000003</v>
      </c>
      <c r="H1010" s="9">
        <f>VLOOKUP(A1010,Base_Insee_Logts_2023!A:N,13,FALSE)</f>
        <v>6951.9399100000001</v>
      </c>
      <c r="I1010" s="9">
        <f>VLOOKUP(A1010,Base_Insee_Logts_2023!A:N,14,FALSE)</f>
        <v>2806.9434299999998</v>
      </c>
      <c r="J1010" s="6">
        <v>2.1</v>
      </c>
      <c r="K1010" s="10">
        <f t="shared" si="30"/>
        <v>0.7394127199994226</v>
      </c>
      <c r="L1010" s="7">
        <f t="shared" si="31"/>
        <v>0.97335737991241711</v>
      </c>
    </row>
    <row r="1011" spans="1:12" s="5" customFormat="1" x14ac:dyDescent="0.25">
      <c r="A1011" s="8">
        <v>92071</v>
      </c>
      <c r="B1011" s="5" t="s">
        <v>1030</v>
      </c>
      <c r="C1011" s="5" t="s">
        <v>1064</v>
      </c>
      <c r="D1011" t="s">
        <v>1032</v>
      </c>
      <c r="E1011" t="s">
        <v>1393</v>
      </c>
      <c r="F1011" s="9">
        <f>VLOOKUP(A1011,Base_Insee_Logts_2023!A:N,10,FALSE)</f>
        <v>9103.9607699999997</v>
      </c>
      <c r="G1011" s="9">
        <f>VLOOKUP(A1011,Base_Insee_Logts_2023!A:N,12,FALSE)</f>
        <v>6765.0002199999999</v>
      </c>
      <c r="H1011" s="9">
        <f>VLOOKUP(A1011,Base_Insee_Logts_2023!A:N,13,FALSE)</f>
        <v>4874.0229300000001</v>
      </c>
      <c r="I1011" s="9">
        <f>VLOOKUP(A1011,Base_Insee_Logts_2023!A:N,14,FALSE)</f>
        <v>1890.9773</v>
      </c>
      <c r="J1011" s="6">
        <v>2.1</v>
      </c>
      <c r="K1011" s="10">
        <f t="shared" si="30"/>
        <v>0.74308319103180842</v>
      </c>
      <c r="L1011" s="7">
        <f t="shared" si="31"/>
        <v>0.97156341986302297</v>
      </c>
    </row>
    <row r="1012" spans="1:12" s="5" customFormat="1" x14ac:dyDescent="0.25">
      <c r="A1012" s="8">
        <v>92072</v>
      </c>
      <c r="B1012" s="5" t="s">
        <v>1030</v>
      </c>
      <c r="C1012" s="5" t="s">
        <v>1065</v>
      </c>
      <c r="D1012" t="s">
        <v>1038</v>
      </c>
      <c r="E1012" t="s">
        <v>1393</v>
      </c>
      <c r="F1012" s="9">
        <f>VLOOKUP(A1012,Base_Insee_Logts_2023!A:N,10,FALSE)</f>
        <v>10047.25675</v>
      </c>
      <c r="G1012" s="9">
        <f>VLOOKUP(A1012,Base_Insee_Logts_2023!A:N,12,FALSE)</f>
        <v>7319.6776499999996</v>
      </c>
      <c r="H1012" s="9">
        <f>VLOOKUP(A1012,Base_Insee_Logts_2023!A:N,13,FALSE)</f>
        <v>5175.1854800000001</v>
      </c>
      <c r="I1012" s="9">
        <f>VLOOKUP(A1012,Base_Insee_Logts_2023!A:N,14,FALSE)</f>
        <v>2144.49217</v>
      </c>
      <c r="J1012" s="6">
        <v>2.1</v>
      </c>
      <c r="K1012" s="10">
        <f t="shared" si="30"/>
        <v>0.72852499265533344</v>
      </c>
      <c r="L1012" s="7">
        <f t="shared" si="31"/>
        <v>0.96330961553261785</v>
      </c>
    </row>
    <row r="1013" spans="1:12" s="5" customFormat="1" x14ac:dyDescent="0.25">
      <c r="A1013" s="8">
        <v>92073</v>
      </c>
      <c r="B1013" s="5" t="s">
        <v>1030</v>
      </c>
      <c r="C1013" s="5" t="s">
        <v>1066</v>
      </c>
      <c r="D1013" t="s">
        <v>1047</v>
      </c>
      <c r="E1013" t="s">
        <v>1393</v>
      </c>
      <c r="F1013" s="9">
        <f>VLOOKUP(A1013,Base_Insee_Logts_2023!A:N,10,FALSE)</f>
        <v>22146.22046</v>
      </c>
      <c r="G1013" s="9">
        <f>VLOOKUP(A1013,Base_Insee_Logts_2023!A:N,12,FALSE)</f>
        <v>14441.64258</v>
      </c>
      <c r="H1013" s="9">
        <f>VLOOKUP(A1013,Base_Insee_Logts_2023!A:N,13,FALSE)</f>
        <v>11307.107830000001</v>
      </c>
      <c r="I1013" s="9">
        <f>VLOOKUP(A1013,Base_Insee_Logts_2023!A:N,14,FALSE)</f>
        <v>3134.5347499999998</v>
      </c>
      <c r="J1013" s="6">
        <v>2.1</v>
      </c>
      <c r="K1013" s="10">
        <f t="shared" si="30"/>
        <v>0.65210416405292115</v>
      </c>
      <c r="L1013" s="7">
        <f t="shared" si="31"/>
        <v>0.80779611298965637</v>
      </c>
    </row>
    <row r="1014" spans="1:12" s="5" customFormat="1" x14ac:dyDescent="0.25">
      <c r="A1014" s="8">
        <v>92075</v>
      </c>
      <c r="B1014" s="5" t="s">
        <v>1030</v>
      </c>
      <c r="C1014" s="5" t="s">
        <v>1067</v>
      </c>
      <c r="D1014" t="s">
        <v>1038</v>
      </c>
      <c r="E1014" t="s">
        <v>1393</v>
      </c>
      <c r="F1014" s="9">
        <f>VLOOKUP(A1014,Base_Insee_Logts_2023!A:N,10,FALSE)</f>
        <v>13878.33583</v>
      </c>
      <c r="G1014" s="9">
        <f>VLOOKUP(A1014,Base_Insee_Logts_2023!A:N,12,FALSE)</f>
        <v>7840.2780300000004</v>
      </c>
      <c r="H1014" s="9">
        <f>VLOOKUP(A1014,Base_Insee_Logts_2023!A:N,13,FALSE)</f>
        <v>6624.0851199999997</v>
      </c>
      <c r="I1014" s="9">
        <f>VLOOKUP(A1014,Base_Insee_Logts_2023!A:N,14,FALSE)</f>
        <v>1216.19292</v>
      </c>
      <c r="J1014" s="6">
        <v>2.1</v>
      </c>
      <c r="K1014" s="10">
        <f t="shared" si="30"/>
        <v>0.56492926284808032</v>
      </c>
      <c r="L1014" s="7">
        <f t="shared" si="31"/>
        <v>0.66132498625377334</v>
      </c>
    </row>
    <row r="1015" spans="1:12" s="5" customFormat="1" x14ac:dyDescent="0.25">
      <c r="A1015" s="8">
        <v>92076</v>
      </c>
      <c r="B1015" s="5" t="s">
        <v>1030</v>
      </c>
      <c r="C1015" s="5" t="s">
        <v>1068</v>
      </c>
      <c r="D1015" t="s">
        <v>1047</v>
      </c>
      <c r="E1015" t="s">
        <v>1392</v>
      </c>
      <c r="F1015" s="9">
        <f>VLOOKUP(A1015,Base_Insee_Logts_2023!A:N,10,FALSE)</f>
        <v>3637.3434400000001</v>
      </c>
      <c r="G1015" s="9">
        <f>VLOOKUP(A1015,Base_Insee_Logts_2023!A:N,12,FALSE)</f>
        <v>3170.5485100000001</v>
      </c>
      <c r="H1015" s="9">
        <f>VLOOKUP(A1015,Base_Insee_Logts_2023!A:N,13,FALSE)</f>
        <v>1783.9114199999999</v>
      </c>
      <c r="I1015" s="9">
        <f>VLOOKUP(A1015,Base_Insee_Logts_2023!A:N,14,FALSE)</f>
        <v>1386.6370999999999</v>
      </c>
      <c r="J1015" s="6">
        <v>2.2000000000000002</v>
      </c>
      <c r="K1015" s="10">
        <f t="shared" si="30"/>
        <v>0.87166597334014739</v>
      </c>
      <c r="L1015" s="7">
        <f t="shared" si="31"/>
        <v>1.3291329564414185</v>
      </c>
    </row>
    <row r="1016" spans="1:12" s="5" customFormat="1" x14ac:dyDescent="0.25">
      <c r="A1016" s="8">
        <v>92077</v>
      </c>
      <c r="B1016" s="5" t="s">
        <v>1030</v>
      </c>
      <c r="C1016" s="5" t="s">
        <v>1069</v>
      </c>
      <c r="D1016" t="s">
        <v>1038</v>
      </c>
      <c r="E1016" t="s">
        <v>1393</v>
      </c>
      <c r="F1016" s="9">
        <f>VLOOKUP(A1016,Base_Insee_Logts_2023!A:N,10,FALSE)</f>
        <v>4981.1723199999997</v>
      </c>
      <c r="G1016" s="9">
        <f>VLOOKUP(A1016,Base_Insee_Logts_2023!A:N,12,FALSE)</f>
        <v>3907.3104400000002</v>
      </c>
      <c r="H1016" s="9">
        <f>VLOOKUP(A1016,Base_Insee_Logts_2023!A:N,13,FALSE)</f>
        <v>2435.37934</v>
      </c>
      <c r="I1016" s="9">
        <f>VLOOKUP(A1016,Base_Insee_Logts_2023!A:N,14,FALSE)</f>
        <v>1471.9311</v>
      </c>
      <c r="J1016" s="6">
        <v>2.1</v>
      </c>
      <c r="K1016" s="10">
        <f t="shared" si="30"/>
        <v>0.78441583406213111</v>
      </c>
      <c r="L1016" s="7">
        <f t="shared" si="31"/>
        <v>1.109464659114624</v>
      </c>
    </row>
    <row r="1017" spans="1:12" s="5" customFormat="1" x14ac:dyDescent="0.25">
      <c r="A1017" s="8">
        <v>92078</v>
      </c>
      <c r="B1017" s="5" t="s">
        <v>1030</v>
      </c>
      <c r="C1017" s="5" t="s">
        <v>1070</v>
      </c>
      <c r="D1017" t="s">
        <v>1034</v>
      </c>
      <c r="E1017" t="s">
        <v>1393</v>
      </c>
      <c r="F1017" s="9">
        <f>VLOOKUP(A1017,Base_Insee_Logts_2023!A:N,10,FALSE)</f>
        <v>9646.8545699999995</v>
      </c>
      <c r="G1017" s="9">
        <f>VLOOKUP(A1017,Base_Insee_Logts_2023!A:N,12,FALSE)</f>
        <v>5932.3233</v>
      </c>
      <c r="H1017" s="9">
        <f>VLOOKUP(A1017,Base_Insee_Logts_2023!A:N,13,FALSE)</f>
        <v>4789.9557500000001</v>
      </c>
      <c r="I1017" s="9">
        <f>VLOOKUP(A1017,Base_Insee_Logts_2023!A:N,14,FALSE)</f>
        <v>1142.3675499999999</v>
      </c>
      <c r="J1017" s="6">
        <v>2.1</v>
      </c>
      <c r="K1017" s="10">
        <f t="shared" si="30"/>
        <v>0.61494897191136988</v>
      </c>
      <c r="L1017" s="7">
        <f t="shared" si="31"/>
        <v>0.7452094931913128</v>
      </c>
    </row>
    <row r="1018" spans="1:12" s="5" customFormat="1" x14ac:dyDescent="0.25">
      <c r="A1018" s="8">
        <v>93001</v>
      </c>
      <c r="B1018" s="5" t="s">
        <v>1071</v>
      </c>
      <c r="C1018" s="5" t="s">
        <v>1072</v>
      </c>
      <c r="D1018" t="s">
        <v>1073</v>
      </c>
      <c r="E1018" t="s">
        <v>1393</v>
      </c>
      <c r="F1018" s="9">
        <f>VLOOKUP(A1018,Base_Insee_Logts_2023!A:N,10,FALSE)</f>
        <v>35358.77375</v>
      </c>
      <c r="G1018" s="9">
        <f>VLOOKUP(A1018,Base_Insee_Logts_2023!A:N,12,FALSE)</f>
        <v>14765.656789999999</v>
      </c>
      <c r="H1018" s="9">
        <f>VLOOKUP(A1018,Base_Insee_Logts_2023!A:N,13,FALSE)</f>
        <v>12602.59087</v>
      </c>
      <c r="I1018" s="9">
        <f>VLOOKUP(A1018,Base_Insee_Logts_2023!A:N,14,FALSE)</f>
        <v>2163.06592</v>
      </c>
      <c r="J1018" s="6">
        <v>2.1</v>
      </c>
      <c r="K1018" s="10">
        <f t="shared" si="30"/>
        <v>0.41759527336549668</v>
      </c>
      <c r="L1018" s="7">
        <f t="shared" si="31"/>
        <v>0.48488755360188357</v>
      </c>
    </row>
    <row r="1019" spans="1:12" s="5" customFormat="1" x14ac:dyDescent="0.25">
      <c r="A1019" s="8">
        <v>93005</v>
      </c>
      <c r="B1019" s="5" t="s">
        <v>1071</v>
      </c>
      <c r="C1019" s="5" t="s">
        <v>1074</v>
      </c>
      <c r="D1019" t="s">
        <v>1075</v>
      </c>
      <c r="E1019" t="s">
        <v>1393</v>
      </c>
      <c r="F1019" s="9">
        <f>VLOOKUP(A1019,Base_Insee_Logts_2023!A:N,10,FALSE)</f>
        <v>31546.76455</v>
      </c>
      <c r="G1019" s="9">
        <f>VLOOKUP(A1019,Base_Insee_Logts_2023!A:N,12,FALSE)</f>
        <v>22161.366450000001</v>
      </c>
      <c r="H1019" s="9">
        <f>VLOOKUP(A1019,Base_Insee_Logts_2023!A:N,13,FALSE)</f>
        <v>15130.936589999999</v>
      </c>
      <c r="I1019" s="9">
        <f>VLOOKUP(A1019,Base_Insee_Logts_2023!A:N,14,FALSE)</f>
        <v>7030.4298699999999</v>
      </c>
      <c r="J1019" s="6">
        <v>2.1</v>
      </c>
      <c r="K1019" s="10">
        <f t="shared" si="30"/>
        <v>0.70249253025220304</v>
      </c>
      <c r="L1019" s="7">
        <f t="shared" si="31"/>
        <v>0.9476356686156584</v>
      </c>
    </row>
    <row r="1020" spans="1:12" s="5" customFormat="1" x14ac:dyDescent="0.25">
      <c r="A1020" s="8">
        <v>93006</v>
      </c>
      <c r="B1020" s="5" t="s">
        <v>1071</v>
      </c>
      <c r="C1020" s="5" t="s">
        <v>1076</v>
      </c>
      <c r="D1020" t="s">
        <v>1077</v>
      </c>
      <c r="E1020" t="s">
        <v>1393</v>
      </c>
      <c r="F1020" s="9">
        <f>VLOOKUP(A1020,Base_Insee_Logts_2023!A:N,10,FALSE)</f>
        <v>17841.904829999999</v>
      </c>
      <c r="G1020" s="9">
        <f>VLOOKUP(A1020,Base_Insee_Logts_2023!A:N,12,FALSE)</f>
        <v>8680.5079000000005</v>
      </c>
      <c r="H1020" s="9">
        <f>VLOOKUP(A1020,Base_Insee_Logts_2023!A:N,13,FALSE)</f>
        <v>7346.2876900000001</v>
      </c>
      <c r="I1020" s="9">
        <f>VLOOKUP(A1020,Base_Insee_Logts_2023!A:N,14,FALSE)</f>
        <v>1334.22021</v>
      </c>
      <c r="J1020" s="6">
        <v>2.1</v>
      </c>
      <c r="K1020" s="10">
        <f t="shared" si="30"/>
        <v>0.4865236073563341</v>
      </c>
      <c r="L1020" s="7">
        <f t="shared" si="31"/>
        <v>0.5687817656070302</v>
      </c>
    </row>
    <row r="1021" spans="1:12" s="5" customFormat="1" x14ac:dyDescent="0.25">
      <c r="A1021" s="8">
        <v>93007</v>
      </c>
      <c r="B1021" s="5" t="s">
        <v>1071</v>
      </c>
      <c r="C1021" s="5" t="s">
        <v>1078</v>
      </c>
      <c r="D1021" t="s">
        <v>1075</v>
      </c>
      <c r="E1021" t="s">
        <v>1393</v>
      </c>
      <c r="F1021" s="9">
        <f>VLOOKUP(A1021,Base_Insee_Logts_2023!A:N,10,FALSE)</f>
        <v>22468.971020000001</v>
      </c>
      <c r="G1021" s="9">
        <f>VLOOKUP(A1021,Base_Insee_Logts_2023!A:N,12,FALSE)</f>
        <v>16053.76707</v>
      </c>
      <c r="H1021" s="9">
        <f>VLOOKUP(A1021,Base_Insee_Logts_2023!A:N,13,FALSE)</f>
        <v>10914.80558</v>
      </c>
      <c r="I1021" s="9">
        <f>VLOOKUP(A1021,Base_Insee_Logts_2023!A:N,14,FALSE)</f>
        <v>5138.9614899999997</v>
      </c>
      <c r="J1021" s="6">
        <v>2.1</v>
      </c>
      <c r="K1021" s="10">
        <f t="shared" si="30"/>
        <v>0.71448608197101138</v>
      </c>
      <c r="L1021" s="7">
        <f t="shared" si="31"/>
        <v>0.96607115161965251</v>
      </c>
    </row>
    <row r="1022" spans="1:12" s="5" customFormat="1" x14ac:dyDescent="0.25">
      <c r="A1022" s="8">
        <v>93008</v>
      </c>
      <c r="B1022" s="5" t="s">
        <v>1071</v>
      </c>
      <c r="C1022" s="5" t="s">
        <v>1079</v>
      </c>
      <c r="D1022" t="s">
        <v>1077</v>
      </c>
      <c r="E1022" t="s">
        <v>1393</v>
      </c>
      <c r="F1022" s="9">
        <f>VLOOKUP(A1022,Base_Insee_Logts_2023!A:N,10,FALSE)</f>
        <v>20850.891640000002</v>
      </c>
      <c r="G1022" s="9">
        <f>VLOOKUP(A1022,Base_Insee_Logts_2023!A:N,12,FALSE)</f>
        <v>11119.73158</v>
      </c>
      <c r="H1022" s="9">
        <f>VLOOKUP(A1022,Base_Insee_Logts_2023!A:N,13,FALSE)</f>
        <v>9033.6659</v>
      </c>
      <c r="I1022" s="9">
        <f>VLOOKUP(A1022,Base_Insee_Logts_2023!A:N,14,FALSE)</f>
        <v>2086.0656800000002</v>
      </c>
      <c r="J1022" s="6">
        <v>2.1</v>
      </c>
      <c r="K1022" s="10">
        <f t="shared" si="30"/>
        <v>0.53329765326045298</v>
      </c>
      <c r="L1022" s="7">
        <f t="shared" si="31"/>
        <v>0.64334916988710611</v>
      </c>
    </row>
    <row r="1023" spans="1:12" s="5" customFormat="1" x14ac:dyDescent="0.25">
      <c r="A1023" s="8">
        <v>93010</v>
      </c>
      <c r="B1023" s="5" t="s">
        <v>1071</v>
      </c>
      <c r="C1023" s="5" t="s">
        <v>1080</v>
      </c>
      <c r="D1023" t="s">
        <v>1077</v>
      </c>
      <c r="E1023" t="s">
        <v>1393</v>
      </c>
      <c r="F1023" s="9">
        <f>VLOOKUP(A1023,Base_Insee_Logts_2023!A:N,10,FALSE)</f>
        <v>19530.247530000001</v>
      </c>
      <c r="G1023" s="9">
        <f>VLOOKUP(A1023,Base_Insee_Logts_2023!A:N,12,FALSE)</f>
        <v>12547.6795</v>
      </c>
      <c r="H1023" s="9">
        <f>VLOOKUP(A1023,Base_Insee_Logts_2023!A:N,13,FALSE)</f>
        <v>9549.5884399999995</v>
      </c>
      <c r="I1023" s="9">
        <f>VLOOKUP(A1023,Base_Insee_Logts_2023!A:N,14,FALSE)</f>
        <v>2998.0910600000002</v>
      </c>
      <c r="J1023" s="6">
        <v>2.1</v>
      </c>
      <c r="K1023" s="10">
        <f t="shared" si="30"/>
        <v>0.64247416632716892</v>
      </c>
      <c r="L1023" s="7">
        <f t="shared" si="31"/>
        <v>0.8113353218723901</v>
      </c>
    </row>
    <row r="1024" spans="1:12" s="5" customFormat="1" x14ac:dyDescent="0.25">
      <c r="A1024" s="8">
        <v>93013</v>
      </c>
      <c r="B1024" s="5" t="s">
        <v>1071</v>
      </c>
      <c r="C1024" s="5" t="s">
        <v>1081</v>
      </c>
      <c r="D1024" t="s">
        <v>1075</v>
      </c>
      <c r="E1024" t="s">
        <v>1393</v>
      </c>
      <c r="F1024" s="9">
        <f>VLOOKUP(A1024,Base_Insee_Logts_2023!A:N,10,FALSE)</f>
        <v>6602.8144899999998</v>
      </c>
      <c r="G1024" s="9">
        <f>VLOOKUP(A1024,Base_Insee_Logts_2023!A:N,12,FALSE)</f>
        <v>4074.04207</v>
      </c>
      <c r="H1024" s="9">
        <f>VLOOKUP(A1024,Base_Insee_Logts_2023!A:N,13,FALSE)</f>
        <v>3123.9878800000001</v>
      </c>
      <c r="I1024" s="9">
        <f>VLOOKUP(A1024,Base_Insee_Logts_2023!A:N,14,FALSE)</f>
        <v>950.05420000000004</v>
      </c>
      <c r="J1024" s="6">
        <v>2.1</v>
      </c>
      <c r="K1024" s="10">
        <f t="shared" si="30"/>
        <v>0.61701598252838386</v>
      </c>
      <c r="L1024" s="7">
        <f t="shared" si="31"/>
        <v>0.77529085630876182</v>
      </c>
    </row>
    <row r="1025" spans="1:12" s="5" customFormat="1" x14ac:dyDescent="0.25">
      <c r="A1025" s="8">
        <v>93014</v>
      </c>
      <c r="B1025" s="5" t="s">
        <v>1071</v>
      </c>
      <c r="C1025" s="5" t="s">
        <v>1082</v>
      </c>
      <c r="D1025" t="s">
        <v>1083</v>
      </c>
      <c r="E1025" t="s">
        <v>1393</v>
      </c>
      <c r="F1025" s="9">
        <f>VLOOKUP(A1025,Base_Insee_Logts_2023!A:N,10,FALSE)</f>
        <v>8906.5215100000005</v>
      </c>
      <c r="G1025" s="9">
        <f>VLOOKUP(A1025,Base_Insee_Logts_2023!A:N,12,FALSE)</f>
        <v>6139.0101199999999</v>
      </c>
      <c r="H1025" s="9">
        <f>VLOOKUP(A1025,Base_Insee_Logts_2023!A:N,13,FALSE)</f>
        <v>4364.2079000000003</v>
      </c>
      <c r="I1025" s="9">
        <f>VLOOKUP(A1025,Base_Insee_Logts_2023!A:N,14,FALSE)</f>
        <v>1774.8022100000001</v>
      </c>
      <c r="J1025" s="6">
        <v>2.1</v>
      </c>
      <c r="K1025" s="10">
        <f t="shared" si="30"/>
        <v>0.68927135168396392</v>
      </c>
      <c r="L1025" s="7">
        <f t="shared" si="31"/>
        <v>0.9084683096442665</v>
      </c>
    </row>
    <row r="1026" spans="1:12" s="5" customFormat="1" x14ac:dyDescent="0.25">
      <c r="A1026" s="8">
        <v>93015</v>
      </c>
      <c r="B1026" s="5" t="s">
        <v>1071</v>
      </c>
      <c r="C1026" s="5" t="s">
        <v>1084</v>
      </c>
      <c r="D1026" t="s">
        <v>1083</v>
      </c>
      <c r="E1026" t="s">
        <v>1392</v>
      </c>
      <c r="F1026" s="9">
        <f>VLOOKUP(A1026,Base_Insee_Logts_2023!A:N,10,FALSE)</f>
        <v>1938.91335</v>
      </c>
      <c r="G1026" s="9">
        <f>VLOOKUP(A1026,Base_Insee_Logts_2023!A:N,12,FALSE)</f>
        <v>1786.5778299999999</v>
      </c>
      <c r="H1026" s="9">
        <f>VLOOKUP(A1026,Base_Insee_Logts_2023!A:N,13,FALSE)</f>
        <v>862.37863000000004</v>
      </c>
      <c r="I1026" s="9">
        <f>VLOOKUP(A1026,Base_Insee_Logts_2023!A:N,14,FALSE)</f>
        <v>924.19920999999999</v>
      </c>
      <c r="J1026" s="6">
        <v>2.2000000000000002</v>
      </c>
      <c r="K1026" s="10">
        <f t="shared" si="30"/>
        <v>0.92143252817357724</v>
      </c>
      <c r="L1026" s="7">
        <f t="shared" si="31"/>
        <v>1.4934225358755717</v>
      </c>
    </row>
    <row r="1027" spans="1:12" s="5" customFormat="1" x14ac:dyDescent="0.25">
      <c r="A1027" s="8">
        <v>93027</v>
      </c>
      <c r="B1027" s="5" t="s">
        <v>1071</v>
      </c>
      <c r="C1027" s="5" t="s">
        <v>1085</v>
      </c>
      <c r="D1027" t="s">
        <v>1073</v>
      </c>
      <c r="E1027" t="s">
        <v>1393</v>
      </c>
      <c r="F1027" s="9">
        <f>VLOOKUP(A1027,Base_Insee_Logts_2023!A:N,10,FALSE)</f>
        <v>16208.28255</v>
      </c>
      <c r="G1027" s="9">
        <f>VLOOKUP(A1027,Base_Insee_Logts_2023!A:N,12,FALSE)</f>
        <v>8077.7870400000002</v>
      </c>
      <c r="H1027" s="9">
        <f>VLOOKUP(A1027,Base_Insee_Logts_2023!A:N,13,FALSE)</f>
        <v>6673.3062600000003</v>
      </c>
      <c r="I1027" s="9">
        <f>VLOOKUP(A1027,Base_Insee_Logts_2023!A:N,14,FALSE)</f>
        <v>1404.4807800000001</v>
      </c>
      <c r="J1027" s="6">
        <v>2.1</v>
      </c>
      <c r="K1027" s="10">
        <f t="shared" ref="K1027:K1090" si="32">G1027/F1027</f>
        <v>0.49837402667934116</v>
      </c>
      <c r="L1027" s="7">
        <f t="shared" ref="L1027:L1090" si="33">(H1027+I1027*J1027)/F1027</f>
        <v>0.59369127286098555</v>
      </c>
    </row>
    <row r="1028" spans="1:12" s="5" customFormat="1" x14ac:dyDescent="0.25">
      <c r="A1028" s="8">
        <v>93029</v>
      </c>
      <c r="B1028" s="5" t="s">
        <v>1071</v>
      </c>
      <c r="C1028" s="5" t="s">
        <v>1086</v>
      </c>
      <c r="D1028" t="s">
        <v>1075</v>
      </c>
      <c r="E1028" t="s">
        <v>1393</v>
      </c>
      <c r="F1028" s="9">
        <f>VLOOKUP(A1028,Base_Insee_Logts_2023!A:N,10,FALSE)</f>
        <v>28506.51626</v>
      </c>
      <c r="G1028" s="9">
        <f>VLOOKUP(A1028,Base_Insee_Logts_2023!A:N,12,FALSE)</f>
        <v>18621.457020000002</v>
      </c>
      <c r="H1028" s="9">
        <f>VLOOKUP(A1028,Base_Insee_Logts_2023!A:N,13,FALSE)</f>
        <v>13327.19896</v>
      </c>
      <c r="I1028" s="9">
        <f>VLOOKUP(A1028,Base_Insee_Logts_2023!A:N,14,FALSE)</f>
        <v>5294.2580600000001</v>
      </c>
      <c r="J1028" s="6">
        <v>2.1</v>
      </c>
      <c r="K1028" s="10">
        <f t="shared" si="32"/>
        <v>0.65323510071026836</v>
      </c>
      <c r="L1028" s="7">
        <f t="shared" si="33"/>
        <v>0.85752817577015283</v>
      </c>
    </row>
    <row r="1029" spans="1:12" s="5" customFormat="1" x14ac:dyDescent="0.25">
      <c r="A1029" s="8">
        <v>93030</v>
      </c>
      <c r="B1029" s="5" t="s">
        <v>1071</v>
      </c>
      <c r="C1029" s="5" t="s">
        <v>1087</v>
      </c>
      <c r="D1029" t="s">
        <v>1075</v>
      </c>
      <c r="E1029" t="s">
        <v>1392</v>
      </c>
      <c r="F1029" s="9">
        <f>VLOOKUP(A1029,Base_Insee_Logts_2023!A:N,10,FALSE)</f>
        <v>4386.7691500000001</v>
      </c>
      <c r="G1029" s="9">
        <f>VLOOKUP(A1029,Base_Insee_Logts_2023!A:N,12,FALSE)</f>
        <v>3148.40852</v>
      </c>
      <c r="H1029" s="9">
        <f>VLOOKUP(A1029,Base_Insee_Logts_2023!A:N,13,FALSE)</f>
        <v>2272.0476100000001</v>
      </c>
      <c r="I1029" s="9">
        <f>VLOOKUP(A1029,Base_Insee_Logts_2023!A:N,14,FALSE)</f>
        <v>876.36090999999999</v>
      </c>
      <c r="J1029" s="6">
        <v>2.2000000000000002</v>
      </c>
      <c r="K1029" s="10">
        <f t="shared" si="32"/>
        <v>0.7177055396224804</v>
      </c>
      <c r="L1029" s="7">
        <f t="shared" si="33"/>
        <v>0.95743392651514381</v>
      </c>
    </row>
    <row r="1030" spans="1:12" s="5" customFormat="1" x14ac:dyDescent="0.25">
      <c r="A1030" s="8">
        <v>93031</v>
      </c>
      <c r="B1030" s="5" t="s">
        <v>1071</v>
      </c>
      <c r="C1030" s="5" t="s">
        <v>1088</v>
      </c>
      <c r="D1030" t="s">
        <v>1073</v>
      </c>
      <c r="E1030" t="s">
        <v>1393</v>
      </c>
      <c r="F1030" s="9">
        <f>VLOOKUP(A1030,Base_Insee_Logts_2023!A:N,10,FALSE)</f>
        <v>20266.181430000001</v>
      </c>
      <c r="G1030" s="9">
        <f>VLOOKUP(A1030,Base_Insee_Logts_2023!A:N,12,FALSE)</f>
        <v>12292.72658</v>
      </c>
      <c r="H1030" s="9">
        <f>VLOOKUP(A1030,Base_Insee_Logts_2023!A:N,13,FALSE)</f>
        <v>9724.0025700000006</v>
      </c>
      <c r="I1030" s="9">
        <f>VLOOKUP(A1030,Base_Insee_Logts_2023!A:N,14,FALSE)</f>
        <v>2568.7240000000002</v>
      </c>
      <c r="J1030" s="6">
        <v>2.1</v>
      </c>
      <c r="K1030" s="10">
        <f t="shared" si="32"/>
        <v>0.60656353158879228</v>
      </c>
      <c r="L1030" s="7">
        <f t="shared" si="33"/>
        <v>0.74598774427334236</v>
      </c>
    </row>
    <row r="1031" spans="1:12" s="5" customFormat="1" x14ac:dyDescent="0.25">
      <c r="A1031" s="8">
        <v>93032</v>
      </c>
      <c r="B1031" s="5" t="s">
        <v>1071</v>
      </c>
      <c r="C1031" s="5" t="s">
        <v>1089</v>
      </c>
      <c r="D1031" t="s">
        <v>1083</v>
      </c>
      <c r="E1031" t="s">
        <v>1393</v>
      </c>
      <c r="F1031" s="9">
        <f>VLOOKUP(A1031,Base_Insee_Logts_2023!A:N,10,FALSE)</f>
        <v>16574.905289999999</v>
      </c>
      <c r="G1031" s="9">
        <f>VLOOKUP(A1031,Base_Insee_Logts_2023!A:N,12,FALSE)</f>
        <v>12619.879010000001</v>
      </c>
      <c r="H1031" s="9">
        <f>VLOOKUP(A1031,Base_Insee_Logts_2023!A:N,13,FALSE)</f>
        <v>8529.4471699999995</v>
      </c>
      <c r="I1031" s="9">
        <f>VLOOKUP(A1031,Base_Insee_Logts_2023!A:N,14,FALSE)</f>
        <v>4090.4318400000002</v>
      </c>
      <c r="J1031" s="6">
        <v>2.1</v>
      </c>
      <c r="K1031" s="10">
        <f t="shared" si="32"/>
        <v>0.76138468300110584</v>
      </c>
      <c r="L1031" s="7">
        <f t="shared" si="33"/>
        <v>1.0328477740580804</v>
      </c>
    </row>
    <row r="1032" spans="1:12" s="5" customFormat="1" x14ac:dyDescent="0.25">
      <c r="A1032" s="8">
        <v>93033</v>
      </c>
      <c r="B1032" s="5" t="s">
        <v>1071</v>
      </c>
      <c r="C1032" s="5" t="s">
        <v>1090</v>
      </c>
      <c r="D1032" t="s">
        <v>1083</v>
      </c>
      <c r="E1032" t="s">
        <v>1393</v>
      </c>
      <c r="F1032" s="9">
        <f>VLOOKUP(A1032,Base_Insee_Logts_2023!A:N,10,FALSE)</f>
        <v>3126.2622999999999</v>
      </c>
      <c r="G1032" s="9">
        <f>VLOOKUP(A1032,Base_Insee_Logts_2023!A:N,12,FALSE)</f>
        <v>2690.62907</v>
      </c>
      <c r="H1032" s="9">
        <f>VLOOKUP(A1032,Base_Insee_Logts_2023!A:N,13,FALSE)</f>
        <v>1618.70065</v>
      </c>
      <c r="I1032" s="9">
        <f>VLOOKUP(A1032,Base_Insee_Logts_2023!A:N,14,FALSE)</f>
        <v>1071.92841</v>
      </c>
      <c r="J1032" s="6">
        <v>2.1</v>
      </c>
      <c r="K1032" s="10">
        <f t="shared" si="32"/>
        <v>0.86065365340585787</v>
      </c>
      <c r="L1032" s="7">
        <f t="shared" si="33"/>
        <v>1.2378200994203206</v>
      </c>
    </row>
    <row r="1033" spans="1:12" s="5" customFormat="1" x14ac:dyDescent="0.25">
      <c r="A1033" s="8">
        <v>93039</v>
      </c>
      <c r="B1033" s="5" t="s">
        <v>1071</v>
      </c>
      <c r="C1033" s="5" t="s">
        <v>1091</v>
      </c>
      <c r="D1033" t="s">
        <v>1073</v>
      </c>
      <c r="E1033" t="s">
        <v>1393</v>
      </c>
      <c r="F1033" s="9">
        <f>VLOOKUP(A1033,Base_Insee_Logts_2023!A:N,10,FALSE)</f>
        <v>3362.14363</v>
      </c>
      <c r="G1033" s="9">
        <f>VLOOKUP(A1033,Base_Insee_Logts_2023!A:N,12,FALSE)</f>
        <v>2053.07269</v>
      </c>
      <c r="H1033" s="9">
        <f>VLOOKUP(A1033,Base_Insee_Logts_2023!A:N,13,FALSE)</f>
        <v>1715.2162699999999</v>
      </c>
      <c r="I1033" s="9">
        <f>VLOOKUP(A1033,Base_Insee_Logts_2023!A:N,14,FALSE)</f>
        <v>337.85642000000001</v>
      </c>
      <c r="J1033" s="6">
        <v>2.1</v>
      </c>
      <c r="K1033" s="10">
        <f t="shared" si="32"/>
        <v>0.61064395693291662</v>
      </c>
      <c r="L1033" s="7">
        <f t="shared" si="33"/>
        <v>0.72118119236922662</v>
      </c>
    </row>
    <row r="1034" spans="1:12" s="5" customFormat="1" x14ac:dyDescent="0.25">
      <c r="A1034" s="8">
        <v>93045</v>
      </c>
      <c r="B1034" s="5" t="s">
        <v>1071</v>
      </c>
      <c r="C1034" s="5" t="s">
        <v>1092</v>
      </c>
      <c r="D1034" t="s">
        <v>1077</v>
      </c>
      <c r="E1034" t="s">
        <v>1393</v>
      </c>
      <c r="F1034" s="9">
        <f>VLOOKUP(A1034,Base_Insee_Logts_2023!A:N,10,FALSE)</f>
        <v>10919.974490000001</v>
      </c>
      <c r="G1034" s="9">
        <f>VLOOKUP(A1034,Base_Insee_Logts_2023!A:N,12,FALSE)</f>
        <v>5271.7245700000003</v>
      </c>
      <c r="H1034" s="9">
        <f>VLOOKUP(A1034,Base_Insee_Logts_2023!A:N,13,FALSE)</f>
        <v>4557.2498599999999</v>
      </c>
      <c r="I1034" s="9">
        <f>VLOOKUP(A1034,Base_Insee_Logts_2023!A:N,14,FALSE)</f>
        <v>714.47470999999996</v>
      </c>
      <c r="J1034" s="6">
        <v>2.1</v>
      </c>
      <c r="K1034" s="10">
        <f t="shared" si="32"/>
        <v>0.48275978802217878</v>
      </c>
      <c r="L1034" s="7">
        <f t="shared" si="33"/>
        <v>0.55473085184835447</v>
      </c>
    </row>
    <row r="1035" spans="1:12" s="5" customFormat="1" x14ac:dyDescent="0.25">
      <c r="A1035" s="8">
        <v>93046</v>
      </c>
      <c r="B1035" s="5" t="s">
        <v>1071</v>
      </c>
      <c r="C1035" s="5" t="s">
        <v>1093</v>
      </c>
      <c r="D1035" t="s">
        <v>1083</v>
      </c>
      <c r="E1035" t="s">
        <v>1393</v>
      </c>
      <c r="F1035" s="9">
        <f>VLOOKUP(A1035,Base_Insee_Logts_2023!A:N,10,FALSE)</f>
        <v>18831.007979999998</v>
      </c>
      <c r="G1035" s="9">
        <f>VLOOKUP(A1035,Base_Insee_Logts_2023!A:N,12,FALSE)</f>
        <v>14717.35521</v>
      </c>
      <c r="H1035" s="9">
        <f>VLOOKUP(A1035,Base_Insee_Logts_2023!A:N,13,FALSE)</f>
        <v>9957.0218199999999</v>
      </c>
      <c r="I1035" s="9">
        <f>VLOOKUP(A1035,Base_Insee_Logts_2023!A:N,14,FALSE)</f>
        <v>4760.3334000000004</v>
      </c>
      <c r="J1035" s="6">
        <v>2.1</v>
      </c>
      <c r="K1035" s="10">
        <f t="shared" si="32"/>
        <v>0.781548986949131</v>
      </c>
      <c r="L1035" s="7">
        <f t="shared" si="33"/>
        <v>1.0596204930289665</v>
      </c>
    </row>
    <row r="1036" spans="1:12" s="5" customFormat="1" x14ac:dyDescent="0.25">
      <c r="A1036" s="8">
        <v>93047</v>
      </c>
      <c r="B1036" s="5" t="s">
        <v>1071</v>
      </c>
      <c r="C1036" s="5" t="s">
        <v>1094</v>
      </c>
      <c r="D1036" t="s">
        <v>1083</v>
      </c>
      <c r="E1036" t="s">
        <v>1393</v>
      </c>
      <c r="F1036" s="9">
        <f>VLOOKUP(A1036,Base_Insee_Logts_2023!A:N,10,FALSE)</f>
        <v>9918.0013099999996</v>
      </c>
      <c r="G1036" s="9">
        <f>VLOOKUP(A1036,Base_Insee_Logts_2023!A:N,12,FALSE)</f>
        <v>8117.9445999999998</v>
      </c>
      <c r="H1036" s="9">
        <f>VLOOKUP(A1036,Base_Insee_Logts_2023!A:N,13,FALSE)</f>
        <v>4735.8045700000002</v>
      </c>
      <c r="I1036" s="9">
        <f>VLOOKUP(A1036,Base_Insee_Logts_2023!A:N,14,FALSE)</f>
        <v>3382.14003</v>
      </c>
      <c r="J1036" s="6">
        <v>2.1</v>
      </c>
      <c r="K1036" s="10">
        <f t="shared" si="32"/>
        <v>0.81850610281881486</v>
      </c>
      <c r="L1036" s="7">
        <f t="shared" si="33"/>
        <v>1.193617369364917</v>
      </c>
    </row>
    <row r="1037" spans="1:12" s="5" customFormat="1" x14ac:dyDescent="0.25">
      <c r="A1037" s="8">
        <v>93048</v>
      </c>
      <c r="B1037" s="5" t="s">
        <v>1071</v>
      </c>
      <c r="C1037" s="5" t="s">
        <v>1095</v>
      </c>
      <c r="D1037" t="s">
        <v>1077</v>
      </c>
      <c r="E1037" t="s">
        <v>1393</v>
      </c>
      <c r="F1037" s="9">
        <f>VLOOKUP(A1037,Base_Insee_Logts_2023!A:N,10,FALSE)</f>
        <v>50497.754860000001</v>
      </c>
      <c r="G1037" s="9">
        <f>VLOOKUP(A1037,Base_Insee_Logts_2023!A:N,12,FALSE)</f>
        <v>24198.553319999999</v>
      </c>
      <c r="H1037" s="9">
        <f>VLOOKUP(A1037,Base_Insee_Logts_2023!A:N,13,FALSE)</f>
        <v>20827.276450000001</v>
      </c>
      <c r="I1037" s="9">
        <f>VLOOKUP(A1037,Base_Insee_Logts_2023!A:N,14,FALSE)</f>
        <v>3371.2768799999999</v>
      </c>
      <c r="J1037" s="6">
        <v>2.1</v>
      </c>
      <c r="K1037" s="10">
        <f t="shared" si="32"/>
        <v>0.47920057806704636</v>
      </c>
      <c r="L1037" s="7">
        <f t="shared" si="33"/>
        <v>0.5526375969658307</v>
      </c>
    </row>
    <row r="1038" spans="1:12" s="5" customFormat="1" x14ac:dyDescent="0.25">
      <c r="A1038" s="8">
        <v>93049</v>
      </c>
      <c r="B1038" s="5" t="s">
        <v>1071</v>
      </c>
      <c r="C1038" s="5" t="s">
        <v>1096</v>
      </c>
      <c r="D1038" t="s">
        <v>1083</v>
      </c>
      <c r="E1038" t="s">
        <v>1393</v>
      </c>
      <c r="F1038" s="9">
        <f>VLOOKUP(A1038,Base_Insee_Logts_2023!A:N,10,FALSE)</f>
        <v>9653.8290199999992</v>
      </c>
      <c r="G1038" s="9">
        <f>VLOOKUP(A1038,Base_Insee_Logts_2023!A:N,12,FALSE)</f>
        <v>6586.7902000000004</v>
      </c>
      <c r="H1038" s="9">
        <f>VLOOKUP(A1038,Base_Insee_Logts_2023!A:N,13,FALSE)</f>
        <v>4740.5842300000004</v>
      </c>
      <c r="I1038" s="9">
        <f>VLOOKUP(A1038,Base_Insee_Logts_2023!A:N,14,FALSE)</f>
        <v>1846.20597</v>
      </c>
      <c r="J1038" s="6">
        <v>2.1</v>
      </c>
      <c r="K1038" s="10">
        <f t="shared" si="32"/>
        <v>0.68229820378567274</v>
      </c>
      <c r="L1038" s="7">
        <f t="shared" si="33"/>
        <v>0.89266308209382395</v>
      </c>
    </row>
    <row r="1039" spans="1:12" s="5" customFormat="1" x14ac:dyDescent="0.25">
      <c r="A1039" s="8">
        <v>93050</v>
      </c>
      <c r="B1039" s="5" t="s">
        <v>1071</v>
      </c>
      <c r="C1039" s="5" t="s">
        <v>1097</v>
      </c>
      <c r="D1039" t="s">
        <v>1083</v>
      </c>
      <c r="E1039" t="s">
        <v>1393</v>
      </c>
      <c r="F1039" s="9">
        <f>VLOOKUP(A1039,Base_Insee_Logts_2023!A:N,10,FALSE)</f>
        <v>15902.355680000001</v>
      </c>
      <c r="G1039" s="9">
        <f>VLOOKUP(A1039,Base_Insee_Logts_2023!A:N,12,FALSE)</f>
        <v>11241.18037</v>
      </c>
      <c r="H1039" s="9">
        <f>VLOOKUP(A1039,Base_Insee_Logts_2023!A:N,13,FALSE)</f>
        <v>8638.4497499999998</v>
      </c>
      <c r="I1039" s="9">
        <f>VLOOKUP(A1039,Base_Insee_Logts_2023!A:N,14,FALSE)</f>
        <v>2602.7306199999998</v>
      </c>
      <c r="J1039" s="6">
        <v>2.1</v>
      </c>
      <c r="K1039" s="10">
        <f t="shared" si="32"/>
        <v>0.70688774645744812</v>
      </c>
      <c r="L1039" s="7">
        <f t="shared" si="33"/>
        <v>0.88692419763560459</v>
      </c>
    </row>
    <row r="1040" spans="1:12" s="5" customFormat="1" x14ac:dyDescent="0.25">
      <c r="A1040" s="8">
        <v>93051</v>
      </c>
      <c r="B1040" s="5" t="s">
        <v>1071</v>
      </c>
      <c r="C1040" s="5" t="s">
        <v>1098</v>
      </c>
      <c r="D1040" t="s">
        <v>1083</v>
      </c>
      <c r="E1040" t="s">
        <v>1393</v>
      </c>
      <c r="F1040" s="9">
        <f>VLOOKUP(A1040,Base_Insee_Logts_2023!A:N,10,FALSE)</f>
        <v>30795.265210000001</v>
      </c>
      <c r="G1040" s="9">
        <f>VLOOKUP(A1040,Base_Insee_Logts_2023!A:N,12,FALSE)</f>
        <v>21973.133699999998</v>
      </c>
      <c r="H1040" s="9">
        <f>VLOOKUP(A1040,Base_Insee_Logts_2023!A:N,13,FALSE)</f>
        <v>16193.10001</v>
      </c>
      <c r="I1040" s="9">
        <f>VLOOKUP(A1040,Base_Insee_Logts_2023!A:N,14,FALSE)</f>
        <v>5780.0336900000002</v>
      </c>
      <c r="J1040" s="6">
        <v>2.1</v>
      </c>
      <c r="K1040" s="10">
        <f t="shared" si="32"/>
        <v>0.71352311954971459</v>
      </c>
      <c r="L1040" s="7">
        <f t="shared" si="33"/>
        <v>0.91998463289090793</v>
      </c>
    </row>
    <row r="1041" spans="1:12" s="5" customFormat="1" x14ac:dyDescent="0.25">
      <c r="A1041" s="8">
        <v>93053</v>
      </c>
      <c r="B1041" s="5" t="s">
        <v>1071</v>
      </c>
      <c r="C1041" s="5" t="s">
        <v>1099</v>
      </c>
      <c r="D1041" t="s">
        <v>1077</v>
      </c>
      <c r="E1041" t="s">
        <v>1393</v>
      </c>
      <c r="F1041" s="9">
        <f>VLOOKUP(A1041,Base_Insee_Logts_2023!A:N,10,FALSE)</f>
        <v>18269.839680000001</v>
      </c>
      <c r="G1041" s="9">
        <f>VLOOKUP(A1041,Base_Insee_Logts_2023!A:N,12,FALSE)</f>
        <v>11004.21156</v>
      </c>
      <c r="H1041" s="9">
        <f>VLOOKUP(A1041,Base_Insee_Logts_2023!A:N,13,FALSE)</f>
        <v>8985.8685299999997</v>
      </c>
      <c r="I1041" s="9">
        <f>VLOOKUP(A1041,Base_Insee_Logts_2023!A:N,14,FALSE)</f>
        <v>2018.34303</v>
      </c>
      <c r="J1041" s="6">
        <v>2.1</v>
      </c>
      <c r="K1041" s="10">
        <f t="shared" si="32"/>
        <v>0.60231571555859431</v>
      </c>
      <c r="L1041" s="7">
        <f t="shared" si="33"/>
        <v>0.72383716138881837</v>
      </c>
    </row>
    <row r="1042" spans="1:12" s="5" customFormat="1" x14ac:dyDescent="0.25">
      <c r="A1042" s="8">
        <v>93055</v>
      </c>
      <c r="B1042" s="5" t="s">
        <v>1071</v>
      </c>
      <c r="C1042" s="5" t="s">
        <v>1100</v>
      </c>
      <c r="D1042" t="s">
        <v>1077</v>
      </c>
      <c r="E1042" t="s">
        <v>1393</v>
      </c>
      <c r="F1042" s="9">
        <f>VLOOKUP(A1042,Base_Insee_Logts_2023!A:N,10,FALSE)</f>
        <v>26958.909609999999</v>
      </c>
      <c r="G1042" s="9">
        <f>VLOOKUP(A1042,Base_Insee_Logts_2023!A:N,12,FALSE)</f>
        <v>11540.0538</v>
      </c>
      <c r="H1042" s="9">
        <f>VLOOKUP(A1042,Base_Insee_Logts_2023!A:N,13,FALSE)</f>
        <v>9983.2253199999996</v>
      </c>
      <c r="I1042" s="9">
        <f>VLOOKUP(A1042,Base_Insee_Logts_2023!A:N,14,FALSE)</f>
        <v>1556.8284799999999</v>
      </c>
      <c r="J1042" s="6">
        <v>2.1</v>
      </c>
      <c r="K1042" s="10">
        <f t="shared" si="32"/>
        <v>0.4280608513824829</v>
      </c>
      <c r="L1042" s="7">
        <f t="shared" si="33"/>
        <v>0.49158387040565471</v>
      </c>
    </row>
    <row r="1043" spans="1:12" s="5" customFormat="1" x14ac:dyDescent="0.25">
      <c r="A1043" s="8">
        <v>93057</v>
      </c>
      <c r="B1043" s="5" t="s">
        <v>1071</v>
      </c>
      <c r="C1043" s="5" t="s">
        <v>1101</v>
      </c>
      <c r="D1043" t="s">
        <v>1083</v>
      </c>
      <c r="E1043" t="s">
        <v>1393</v>
      </c>
      <c r="F1043" s="9">
        <f>VLOOKUP(A1043,Base_Insee_Logts_2023!A:N,10,FALSE)</f>
        <v>10234.600469999999</v>
      </c>
      <c r="G1043" s="9">
        <f>VLOOKUP(A1043,Base_Insee_Logts_2023!A:N,12,FALSE)</f>
        <v>7524.7302600000003</v>
      </c>
      <c r="H1043" s="9">
        <f>VLOOKUP(A1043,Base_Insee_Logts_2023!A:N,13,FALSE)</f>
        <v>5378.9000800000003</v>
      </c>
      <c r="I1043" s="9">
        <f>VLOOKUP(A1043,Base_Insee_Logts_2023!A:N,14,FALSE)</f>
        <v>2145.8301799999999</v>
      </c>
      <c r="J1043" s="6">
        <v>2.1</v>
      </c>
      <c r="K1043" s="10">
        <f t="shared" si="32"/>
        <v>0.73522462181662485</v>
      </c>
      <c r="L1043" s="7">
        <f t="shared" si="33"/>
        <v>0.96585533426298964</v>
      </c>
    </row>
    <row r="1044" spans="1:12" s="5" customFormat="1" x14ac:dyDescent="0.25">
      <c r="A1044" s="8">
        <v>93061</v>
      </c>
      <c r="B1044" s="5" t="s">
        <v>1071</v>
      </c>
      <c r="C1044" s="5" t="s">
        <v>1102</v>
      </c>
      <c r="D1044" t="s">
        <v>1077</v>
      </c>
      <c r="E1044" t="s">
        <v>1388</v>
      </c>
      <c r="F1044" s="9">
        <f>VLOOKUP(A1044,Base_Insee_Logts_2023!A:N,10,FALSE)</f>
        <v>8148.8496999999998</v>
      </c>
      <c r="G1044" s="9">
        <f>VLOOKUP(A1044,Base_Insee_Logts_2023!A:N,12,FALSE)</f>
        <v>3852.6981599999999</v>
      </c>
      <c r="H1044" s="9">
        <f>VLOOKUP(A1044,Base_Insee_Logts_2023!A:N,13,FALSE)</f>
        <v>3354.4807500000002</v>
      </c>
      <c r="I1044" s="9">
        <f>VLOOKUP(A1044,Base_Insee_Logts_2023!A:N,14,FALSE)</f>
        <v>498.21740999999997</v>
      </c>
      <c r="J1044" s="6">
        <v>2</v>
      </c>
      <c r="K1044" s="10">
        <f t="shared" si="32"/>
        <v>0.47279043077699667</v>
      </c>
      <c r="L1044" s="7">
        <f t="shared" si="33"/>
        <v>0.53393003063978473</v>
      </c>
    </row>
    <row r="1045" spans="1:12" s="5" customFormat="1" x14ac:dyDescent="0.25">
      <c r="A1045" s="8">
        <v>93062</v>
      </c>
      <c r="B1045" s="5" t="s">
        <v>1071</v>
      </c>
      <c r="C1045" s="5" t="s">
        <v>1103</v>
      </c>
      <c r="D1045" t="s">
        <v>1083</v>
      </c>
      <c r="E1045" t="s">
        <v>1393</v>
      </c>
      <c r="F1045" s="9">
        <f>VLOOKUP(A1045,Base_Insee_Logts_2023!A:N,10,FALSE)</f>
        <v>6702.2849800000004</v>
      </c>
      <c r="G1045" s="9">
        <f>VLOOKUP(A1045,Base_Insee_Logts_2023!A:N,12,FALSE)</f>
        <v>5071.7576200000003</v>
      </c>
      <c r="H1045" s="9">
        <f>VLOOKUP(A1045,Base_Insee_Logts_2023!A:N,13,FALSE)</f>
        <v>3632.2022400000001</v>
      </c>
      <c r="I1045" s="9">
        <f>VLOOKUP(A1045,Base_Insee_Logts_2023!A:N,14,FALSE)</f>
        <v>1439.55538</v>
      </c>
      <c r="J1045" s="6">
        <v>2.1</v>
      </c>
      <c r="K1045" s="10">
        <f t="shared" si="32"/>
        <v>0.75672067587910896</v>
      </c>
      <c r="L1045" s="7">
        <f t="shared" si="33"/>
        <v>0.99298501300074526</v>
      </c>
    </row>
    <row r="1046" spans="1:12" s="5" customFormat="1" x14ac:dyDescent="0.25">
      <c r="A1046" s="8">
        <v>93063</v>
      </c>
      <c r="B1046" s="5" t="s">
        <v>1071</v>
      </c>
      <c r="C1046" s="5" t="s">
        <v>1104</v>
      </c>
      <c r="D1046" t="s">
        <v>1077</v>
      </c>
      <c r="E1046" t="s">
        <v>1393</v>
      </c>
      <c r="F1046" s="9">
        <f>VLOOKUP(A1046,Base_Insee_Logts_2023!A:N,10,FALSE)</f>
        <v>14709.89849</v>
      </c>
      <c r="G1046" s="9">
        <f>VLOOKUP(A1046,Base_Insee_Logts_2023!A:N,12,FALSE)</f>
        <v>9177.7148099999995</v>
      </c>
      <c r="H1046" s="9">
        <f>VLOOKUP(A1046,Base_Insee_Logts_2023!A:N,13,FALSE)</f>
        <v>7579.1822400000001</v>
      </c>
      <c r="I1046" s="9">
        <f>VLOOKUP(A1046,Base_Insee_Logts_2023!A:N,14,FALSE)</f>
        <v>1598.5325700000001</v>
      </c>
      <c r="J1046" s="6">
        <v>2.1</v>
      </c>
      <c r="K1046" s="10">
        <f t="shared" si="32"/>
        <v>0.62391421777921463</v>
      </c>
      <c r="L1046" s="7">
        <f t="shared" si="33"/>
        <v>0.74345180861951687</v>
      </c>
    </row>
    <row r="1047" spans="1:12" s="5" customFormat="1" x14ac:dyDescent="0.25">
      <c r="A1047" s="8">
        <v>93064</v>
      </c>
      <c r="B1047" s="5" t="s">
        <v>1071</v>
      </c>
      <c r="C1047" s="5" t="s">
        <v>1105</v>
      </c>
      <c r="D1047" t="s">
        <v>1083</v>
      </c>
      <c r="E1047" t="s">
        <v>1393</v>
      </c>
      <c r="F1047" s="9">
        <f>VLOOKUP(A1047,Base_Insee_Logts_2023!A:N,10,FALSE)</f>
        <v>19983.357680000001</v>
      </c>
      <c r="G1047" s="9">
        <f>VLOOKUP(A1047,Base_Insee_Logts_2023!A:N,12,FALSE)</f>
        <v>13419.91886</v>
      </c>
      <c r="H1047" s="9">
        <f>VLOOKUP(A1047,Base_Insee_Logts_2023!A:N,13,FALSE)</f>
        <v>10503.216249999999</v>
      </c>
      <c r="I1047" s="9">
        <f>VLOOKUP(A1047,Base_Insee_Logts_2023!A:N,14,FALSE)</f>
        <v>2916.7026099999998</v>
      </c>
      <c r="J1047" s="6">
        <v>2.1</v>
      </c>
      <c r="K1047" s="10">
        <f t="shared" si="32"/>
        <v>0.67155475445605894</v>
      </c>
      <c r="L1047" s="7">
        <f t="shared" si="33"/>
        <v>0.83210699609516259</v>
      </c>
    </row>
    <row r="1048" spans="1:12" s="5" customFormat="1" x14ac:dyDescent="0.25">
      <c r="A1048" s="8">
        <v>93066</v>
      </c>
      <c r="B1048" s="5" t="s">
        <v>1071</v>
      </c>
      <c r="C1048" s="5" t="s">
        <v>1106</v>
      </c>
      <c r="D1048" t="s">
        <v>1073</v>
      </c>
      <c r="E1048" t="s">
        <v>1393</v>
      </c>
      <c r="F1048" s="9">
        <f>VLOOKUP(A1048,Base_Insee_Logts_2023!A:N,10,FALSE)</f>
        <v>59368.536590000003</v>
      </c>
      <c r="G1048" s="9">
        <f>VLOOKUP(A1048,Base_Insee_Logts_2023!A:N,12,FALSE)</f>
        <v>28025.788059999999</v>
      </c>
      <c r="H1048" s="9">
        <f>VLOOKUP(A1048,Base_Insee_Logts_2023!A:N,13,FALSE)</f>
        <v>22919.407169999999</v>
      </c>
      <c r="I1048" s="9">
        <f>VLOOKUP(A1048,Base_Insee_Logts_2023!A:N,14,FALSE)</f>
        <v>5106.3808900000004</v>
      </c>
      <c r="J1048" s="6">
        <v>2.1</v>
      </c>
      <c r="K1048" s="10">
        <f t="shared" si="32"/>
        <v>0.47206466033593703</v>
      </c>
      <c r="L1048" s="7">
        <f t="shared" si="33"/>
        <v>0.56667738454356265</v>
      </c>
    </row>
    <row r="1049" spans="1:12" s="5" customFormat="1" x14ac:dyDescent="0.25">
      <c r="A1049" s="8">
        <v>93070</v>
      </c>
      <c r="B1049" s="5" t="s">
        <v>1071</v>
      </c>
      <c r="C1049" s="5" t="s">
        <v>1107</v>
      </c>
      <c r="D1049" t="s">
        <v>1073</v>
      </c>
      <c r="E1049" t="s">
        <v>1393</v>
      </c>
      <c r="F1049" s="9">
        <f>VLOOKUP(A1049,Base_Insee_Logts_2023!A:N,10,FALSE)</f>
        <v>25171.46963</v>
      </c>
      <c r="G1049" s="9">
        <f>VLOOKUP(A1049,Base_Insee_Logts_2023!A:N,12,FALSE)</f>
        <v>9974.4004100000002</v>
      </c>
      <c r="H1049" s="9">
        <f>VLOOKUP(A1049,Base_Insee_Logts_2023!A:N,13,FALSE)</f>
        <v>8660.5261399999999</v>
      </c>
      <c r="I1049" s="9">
        <f>VLOOKUP(A1049,Base_Insee_Logts_2023!A:N,14,FALSE)</f>
        <v>1313.87427</v>
      </c>
      <c r="J1049" s="6">
        <v>2.1</v>
      </c>
      <c r="K1049" s="10">
        <f t="shared" si="32"/>
        <v>0.39625816675051245</v>
      </c>
      <c r="L1049" s="7">
        <f t="shared" si="33"/>
        <v>0.45367482609715232</v>
      </c>
    </row>
    <row r="1050" spans="1:12" s="5" customFormat="1" x14ac:dyDescent="0.25">
      <c r="A1050" s="8">
        <v>93071</v>
      </c>
      <c r="B1050" s="5" t="s">
        <v>1071</v>
      </c>
      <c r="C1050" s="5" t="s">
        <v>1108</v>
      </c>
      <c r="D1050" t="s">
        <v>1075</v>
      </c>
      <c r="E1050" t="s">
        <v>1393</v>
      </c>
      <c r="F1050" s="9">
        <f>VLOOKUP(A1050,Base_Insee_Logts_2023!A:N,10,FALSE)</f>
        <v>17968.240450000001</v>
      </c>
      <c r="G1050" s="9">
        <f>VLOOKUP(A1050,Base_Insee_Logts_2023!A:N,12,FALSE)</f>
        <v>12146.01836</v>
      </c>
      <c r="H1050" s="9">
        <f>VLOOKUP(A1050,Base_Insee_Logts_2023!A:N,13,FALSE)</f>
        <v>8507.6130099999991</v>
      </c>
      <c r="I1050" s="9">
        <f>VLOOKUP(A1050,Base_Insee_Logts_2023!A:N,14,FALSE)</f>
        <v>3638.40535</v>
      </c>
      <c r="J1050" s="6">
        <v>2.1</v>
      </c>
      <c r="K1050" s="10">
        <f t="shared" si="32"/>
        <v>0.67597149502749443</v>
      </c>
      <c r="L1050" s="7">
        <f t="shared" si="33"/>
        <v>0.89871149542636475</v>
      </c>
    </row>
    <row r="1051" spans="1:12" s="5" customFormat="1" x14ac:dyDescent="0.25">
      <c r="A1051" s="8">
        <v>93072</v>
      </c>
      <c r="B1051" s="5" t="s">
        <v>1071</v>
      </c>
      <c r="C1051" s="5" t="s">
        <v>1109</v>
      </c>
      <c r="D1051" t="s">
        <v>1073</v>
      </c>
      <c r="E1051" t="s">
        <v>1393</v>
      </c>
      <c r="F1051" s="9">
        <f>VLOOKUP(A1051,Base_Insee_Logts_2023!A:N,10,FALSE)</f>
        <v>14325.193600000001</v>
      </c>
      <c r="G1051" s="9">
        <f>VLOOKUP(A1051,Base_Insee_Logts_2023!A:N,12,FALSE)</f>
        <v>8570.6448500000006</v>
      </c>
      <c r="H1051" s="9">
        <f>VLOOKUP(A1051,Base_Insee_Logts_2023!A:N,13,FALSE)</f>
        <v>6665.4750299999996</v>
      </c>
      <c r="I1051" s="9">
        <f>VLOOKUP(A1051,Base_Insee_Logts_2023!A:N,14,FALSE)</f>
        <v>1905.1698200000001</v>
      </c>
      <c r="J1051" s="6">
        <v>2.1</v>
      </c>
      <c r="K1051" s="10">
        <f t="shared" si="32"/>
        <v>0.59829172919519913</v>
      </c>
      <c r="L1051" s="7">
        <f t="shared" si="33"/>
        <v>0.74458551485126179</v>
      </c>
    </row>
    <row r="1052" spans="1:12" s="5" customFormat="1" x14ac:dyDescent="0.25">
      <c r="A1052" s="8">
        <v>93073</v>
      </c>
      <c r="B1052" s="5" t="s">
        <v>1071</v>
      </c>
      <c r="C1052" s="5" t="s">
        <v>1110</v>
      </c>
      <c r="D1052" t="s">
        <v>1075</v>
      </c>
      <c r="E1052" t="s">
        <v>1392</v>
      </c>
      <c r="F1052" s="9">
        <f>VLOOKUP(A1052,Base_Insee_Logts_2023!A:N,10,FALSE)</f>
        <v>14161.63977</v>
      </c>
      <c r="G1052" s="9">
        <f>VLOOKUP(A1052,Base_Insee_Logts_2023!A:N,12,FALSE)</f>
        <v>11705.015869999999</v>
      </c>
      <c r="H1052" s="9">
        <f>VLOOKUP(A1052,Base_Insee_Logts_2023!A:N,13,FALSE)</f>
        <v>6734.8063400000001</v>
      </c>
      <c r="I1052" s="9">
        <f>VLOOKUP(A1052,Base_Insee_Logts_2023!A:N,14,FALSE)</f>
        <v>4970.2095200000003</v>
      </c>
      <c r="J1052" s="6">
        <v>2.2000000000000002</v>
      </c>
      <c r="K1052" s="10">
        <f t="shared" si="32"/>
        <v>0.82652969995719638</v>
      </c>
      <c r="L1052" s="7">
        <f t="shared" si="33"/>
        <v>1.247685124813763</v>
      </c>
    </row>
    <row r="1053" spans="1:12" s="5" customFormat="1" x14ac:dyDescent="0.25">
      <c r="A1053" s="8">
        <v>93074</v>
      </c>
      <c r="B1053" s="5" t="s">
        <v>1071</v>
      </c>
      <c r="C1053" s="5" t="s">
        <v>1111</v>
      </c>
      <c r="D1053" t="s">
        <v>1083</v>
      </c>
      <c r="E1053" t="s">
        <v>1392</v>
      </c>
      <c r="F1053" s="9">
        <f>VLOOKUP(A1053,Base_Insee_Logts_2023!A:N,10,FALSE)</f>
        <v>3257</v>
      </c>
      <c r="G1053" s="9">
        <f>VLOOKUP(A1053,Base_Insee_Logts_2023!A:N,12,FALSE)</f>
        <v>2692</v>
      </c>
      <c r="H1053" s="9">
        <f>VLOOKUP(A1053,Base_Insee_Logts_2023!A:N,13,FALSE)</f>
        <v>1692</v>
      </c>
      <c r="I1053" s="9">
        <f>VLOOKUP(A1053,Base_Insee_Logts_2023!A:N,14,FALSE)</f>
        <v>1000</v>
      </c>
      <c r="J1053" s="6">
        <v>2.2000000000000002</v>
      </c>
      <c r="K1053" s="10">
        <f t="shared" si="32"/>
        <v>0.82652747927540682</v>
      </c>
      <c r="L1053" s="7">
        <f t="shared" si="33"/>
        <v>1.1949646914338348</v>
      </c>
    </row>
    <row r="1054" spans="1:12" s="5" customFormat="1" x14ac:dyDescent="0.25">
      <c r="A1054" s="8">
        <v>93077</v>
      </c>
      <c r="B1054" s="5" t="s">
        <v>1071</v>
      </c>
      <c r="C1054" s="5" t="s">
        <v>1112</v>
      </c>
      <c r="D1054" t="s">
        <v>1083</v>
      </c>
      <c r="E1054" t="s">
        <v>1393</v>
      </c>
      <c r="F1054" s="9">
        <f>VLOOKUP(A1054,Base_Insee_Logts_2023!A:N,10,FALSE)</f>
        <v>12406.65633</v>
      </c>
      <c r="G1054" s="9">
        <f>VLOOKUP(A1054,Base_Insee_Logts_2023!A:N,12,FALSE)</f>
        <v>9295.3522400000002</v>
      </c>
      <c r="H1054" s="9">
        <f>VLOOKUP(A1054,Base_Insee_Logts_2023!A:N,13,FALSE)</f>
        <v>6555.96666</v>
      </c>
      <c r="I1054" s="9">
        <f>VLOOKUP(A1054,Base_Insee_Logts_2023!A:N,14,FALSE)</f>
        <v>2739.3855899999999</v>
      </c>
      <c r="J1054" s="6">
        <v>2.1</v>
      </c>
      <c r="K1054" s="10">
        <f t="shared" si="32"/>
        <v>0.74922299713608653</v>
      </c>
      <c r="L1054" s="7">
        <f t="shared" si="33"/>
        <v>0.99210263197481507</v>
      </c>
    </row>
    <row r="1055" spans="1:12" s="5" customFormat="1" x14ac:dyDescent="0.25">
      <c r="A1055" s="8">
        <v>93078</v>
      </c>
      <c r="B1055" s="5" t="s">
        <v>1071</v>
      </c>
      <c r="C1055" s="5" t="s">
        <v>1113</v>
      </c>
      <c r="D1055" t="s">
        <v>1075</v>
      </c>
      <c r="E1055" t="s">
        <v>1392</v>
      </c>
      <c r="F1055" s="9">
        <f>VLOOKUP(A1055,Base_Insee_Logts_2023!A:N,10,FALSE)</f>
        <v>13664.24106</v>
      </c>
      <c r="G1055" s="9">
        <f>VLOOKUP(A1055,Base_Insee_Logts_2023!A:N,12,FALSE)</f>
        <v>10953.92265</v>
      </c>
      <c r="H1055" s="9">
        <f>VLOOKUP(A1055,Base_Insee_Logts_2023!A:N,13,FALSE)</f>
        <v>7044.6591399999998</v>
      </c>
      <c r="I1055" s="9">
        <f>VLOOKUP(A1055,Base_Insee_Logts_2023!A:N,14,FALSE)</f>
        <v>3909.2635100000002</v>
      </c>
      <c r="J1055" s="6">
        <v>2.2000000000000002</v>
      </c>
      <c r="K1055" s="10">
        <f t="shared" si="32"/>
        <v>0.80164881473483018</v>
      </c>
      <c r="L1055" s="7">
        <f t="shared" si="33"/>
        <v>1.1449621529144773</v>
      </c>
    </row>
    <row r="1056" spans="1:12" s="5" customFormat="1" x14ac:dyDescent="0.25">
      <c r="A1056" s="8">
        <v>93079</v>
      </c>
      <c r="B1056" s="5" t="s">
        <v>1071</v>
      </c>
      <c r="C1056" s="5" t="s">
        <v>1114</v>
      </c>
      <c r="D1056" t="s">
        <v>1073</v>
      </c>
      <c r="E1056" t="s">
        <v>1393</v>
      </c>
      <c r="F1056" s="9">
        <f>VLOOKUP(A1056,Base_Insee_Logts_2023!A:N,10,FALSE)</f>
        <v>4620.2188800000004</v>
      </c>
      <c r="G1056" s="9">
        <f>VLOOKUP(A1056,Base_Insee_Logts_2023!A:N,12,FALSE)</f>
        <v>2652.8620700000001</v>
      </c>
      <c r="H1056" s="9">
        <f>VLOOKUP(A1056,Base_Insee_Logts_2023!A:N,13,FALSE)</f>
        <v>1952.7644299999999</v>
      </c>
      <c r="I1056" s="9">
        <f>VLOOKUP(A1056,Base_Insee_Logts_2023!A:N,14,FALSE)</f>
        <v>700.09763999999996</v>
      </c>
      <c r="J1056" s="6">
        <v>2.1</v>
      </c>
      <c r="K1056" s="10">
        <f t="shared" si="32"/>
        <v>0.57418536630022166</v>
      </c>
      <c r="L1056" s="7">
        <f t="shared" si="33"/>
        <v>0.74086738375477135</v>
      </c>
    </row>
    <row r="1057" spans="1:12" s="5" customFormat="1" x14ac:dyDescent="0.25">
      <c r="A1057" s="8">
        <v>94001</v>
      </c>
      <c r="B1057" s="5" t="s">
        <v>1115</v>
      </c>
      <c r="C1057" s="5" t="s">
        <v>1116</v>
      </c>
      <c r="D1057" t="s">
        <v>836</v>
      </c>
      <c r="E1057" t="s">
        <v>1392</v>
      </c>
      <c r="F1057" s="9">
        <f>VLOOKUP(A1057,Base_Insee_Logts_2023!A:N,10,FALSE)</f>
        <v>2389.2467799999999</v>
      </c>
      <c r="G1057" s="9">
        <f>VLOOKUP(A1057,Base_Insee_Logts_2023!A:N,12,FALSE)</f>
        <v>1873.0424499999999</v>
      </c>
      <c r="H1057" s="9">
        <f>VLOOKUP(A1057,Base_Insee_Logts_2023!A:N,13,FALSE)</f>
        <v>1258.23197</v>
      </c>
      <c r="I1057" s="9">
        <f>VLOOKUP(A1057,Base_Insee_Logts_2023!A:N,14,FALSE)</f>
        <v>614.81047999999998</v>
      </c>
      <c r="J1057" s="6">
        <v>2.2000000000000002</v>
      </c>
      <c r="K1057" s="10">
        <f t="shared" si="32"/>
        <v>0.78394683449149605</v>
      </c>
      <c r="L1057" s="7">
        <f t="shared" si="33"/>
        <v>1.092735605151679</v>
      </c>
    </row>
    <row r="1058" spans="1:12" s="5" customFormat="1" x14ac:dyDescent="0.25">
      <c r="A1058" s="8">
        <v>94002</v>
      </c>
      <c r="B1058" s="5" t="s">
        <v>1115</v>
      </c>
      <c r="C1058" s="5" t="s">
        <v>1117</v>
      </c>
      <c r="D1058" t="s">
        <v>1118</v>
      </c>
      <c r="E1058" t="s">
        <v>1393</v>
      </c>
      <c r="F1058" s="9">
        <f>VLOOKUP(A1058,Base_Insee_Logts_2023!A:N,10,FALSE)</f>
        <v>21934.412769999999</v>
      </c>
      <c r="G1058" s="9">
        <f>VLOOKUP(A1058,Base_Insee_Logts_2023!A:N,12,FALSE)</f>
        <v>12439.368899999999</v>
      </c>
      <c r="H1058" s="9">
        <f>VLOOKUP(A1058,Base_Insee_Logts_2023!A:N,13,FALSE)</f>
        <v>10066.03465</v>
      </c>
      <c r="I1058" s="9">
        <f>VLOOKUP(A1058,Base_Insee_Logts_2023!A:N,14,FALSE)</f>
        <v>2373.3342499999999</v>
      </c>
      <c r="J1058" s="6">
        <v>2.1</v>
      </c>
      <c r="K1058" s="10">
        <f t="shared" si="32"/>
        <v>0.56711656840038571</v>
      </c>
      <c r="L1058" s="7">
        <f t="shared" si="33"/>
        <v>0.68613811241776856</v>
      </c>
    </row>
    <row r="1059" spans="1:12" s="5" customFormat="1" x14ac:dyDescent="0.25">
      <c r="A1059" s="8">
        <v>94003</v>
      </c>
      <c r="B1059" s="5" t="s">
        <v>1115</v>
      </c>
      <c r="C1059" s="5" t="s">
        <v>1119</v>
      </c>
      <c r="D1059" t="s">
        <v>836</v>
      </c>
      <c r="E1059" t="s">
        <v>1393</v>
      </c>
      <c r="F1059" s="9">
        <f>VLOOKUP(A1059,Base_Insee_Logts_2023!A:N,10,FALSE)</f>
        <v>10297.22898</v>
      </c>
      <c r="G1059" s="9">
        <f>VLOOKUP(A1059,Base_Insee_Logts_2023!A:N,12,FALSE)</f>
        <v>5534.2680600000003</v>
      </c>
      <c r="H1059" s="9">
        <f>VLOOKUP(A1059,Base_Insee_Logts_2023!A:N,13,FALSE)</f>
        <v>4631.9986500000005</v>
      </c>
      <c r="I1059" s="9">
        <f>VLOOKUP(A1059,Base_Insee_Logts_2023!A:N,14,FALSE)</f>
        <v>902.26941999999997</v>
      </c>
      <c r="J1059" s="6">
        <v>2.1</v>
      </c>
      <c r="K1059" s="10">
        <f t="shared" si="32"/>
        <v>0.53745216997204237</v>
      </c>
      <c r="L1059" s="7">
        <f t="shared" si="33"/>
        <v>0.63383697154610619</v>
      </c>
    </row>
    <row r="1060" spans="1:12" s="5" customFormat="1" x14ac:dyDescent="0.25">
      <c r="A1060" s="8">
        <v>94004</v>
      </c>
      <c r="B1060" s="5" t="s">
        <v>1115</v>
      </c>
      <c r="C1060" s="5" t="s">
        <v>1120</v>
      </c>
      <c r="D1060" t="s">
        <v>1118</v>
      </c>
      <c r="E1060" t="s">
        <v>1392</v>
      </c>
      <c r="F1060" s="9">
        <f>VLOOKUP(A1060,Base_Insee_Logts_2023!A:N,10,FALSE)</f>
        <v>6926.9955900000004</v>
      </c>
      <c r="G1060" s="9">
        <f>VLOOKUP(A1060,Base_Insee_Logts_2023!A:N,12,FALSE)</f>
        <v>4964.7257499999996</v>
      </c>
      <c r="H1060" s="9">
        <f>VLOOKUP(A1060,Base_Insee_Logts_2023!A:N,13,FALSE)</f>
        <v>3499.9419699999999</v>
      </c>
      <c r="I1060" s="9">
        <f>VLOOKUP(A1060,Base_Insee_Logts_2023!A:N,14,FALSE)</f>
        <v>1464.78378</v>
      </c>
      <c r="J1060" s="6">
        <v>2.2000000000000002</v>
      </c>
      <c r="K1060" s="10">
        <f t="shared" si="32"/>
        <v>0.71672136722119661</v>
      </c>
      <c r="L1060" s="7">
        <f t="shared" si="33"/>
        <v>0.97047359113447906</v>
      </c>
    </row>
    <row r="1061" spans="1:12" s="5" customFormat="1" x14ac:dyDescent="0.25">
      <c r="A1061" s="8">
        <v>94011</v>
      </c>
      <c r="B1061" s="5" t="s">
        <v>1115</v>
      </c>
      <c r="C1061" s="5" t="s">
        <v>1121</v>
      </c>
      <c r="D1061" t="s">
        <v>1118</v>
      </c>
      <c r="E1061" t="s">
        <v>1392</v>
      </c>
      <c r="F1061" s="9">
        <f>VLOOKUP(A1061,Base_Insee_Logts_2023!A:N,10,FALSE)</f>
        <v>7265.1500599999999</v>
      </c>
      <c r="G1061" s="9">
        <f>VLOOKUP(A1061,Base_Insee_Logts_2023!A:N,12,FALSE)</f>
        <v>4908.4450100000004</v>
      </c>
      <c r="H1061" s="9">
        <f>VLOOKUP(A1061,Base_Insee_Logts_2023!A:N,13,FALSE)</f>
        <v>3533.6455599999999</v>
      </c>
      <c r="I1061" s="9">
        <f>VLOOKUP(A1061,Base_Insee_Logts_2023!A:N,14,FALSE)</f>
        <v>1374.79945</v>
      </c>
      <c r="J1061" s="6">
        <v>2.2000000000000002</v>
      </c>
      <c r="K1061" s="10">
        <f t="shared" si="32"/>
        <v>0.67561508977283269</v>
      </c>
      <c r="L1061" s="7">
        <f t="shared" si="33"/>
        <v>0.90269358455618742</v>
      </c>
    </row>
    <row r="1062" spans="1:12" s="5" customFormat="1" x14ac:dyDescent="0.25">
      <c r="A1062" s="8">
        <v>94015</v>
      </c>
      <c r="B1062" s="5" t="s">
        <v>1115</v>
      </c>
      <c r="C1062" s="5" t="s">
        <v>1122</v>
      </c>
      <c r="D1062" t="s">
        <v>1123</v>
      </c>
      <c r="E1062" t="s">
        <v>1393</v>
      </c>
      <c r="F1062" s="9">
        <f>VLOOKUP(A1062,Base_Insee_Logts_2023!A:N,10,FALSE)</f>
        <v>7684.6046299999998</v>
      </c>
      <c r="G1062" s="9">
        <f>VLOOKUP(A1062,Base_Insee_Logts_2023!A:N,12,FALSE)</f>
        <v>6268.7202299999999</v>
      </c>
      <c r="H1062" s="9">
        <f>VLOOKUP(A1062,Base_Insee_Logts_2023!A:N,13,FALSE)</f>
        <v>4166.5556699999997</v>
      </c>
      <c r="I1062" s="9">
        <f>VLOOKUP(A1062,Base_Insee_Logts_2023!A:N,14,FALSE)</f>
        <v>2102.1645600000002</v>
      </c>
      <c r="J1062" s="6">
        <v>2.1</v>
      </c>
      <c r="K1062" s="10">
        <f t="shared" si="32"/>
        <v>0.81575052092172506</v>
      </c>
      <c r="L1062" s="7">
        <f t="shared" si="33"/>
        <v>1.1166613845688507</v>
      </c>
    </row>
    <row r="1063" spans="1:12" s="5" customFormat="1" x14ac:dyDescent="0.25">
      <c r="A1063" s="8">
        <v>94016</v>
      </c>
      <c r="B1063" s="5" t="s">
        <v>1115</v>
      </c>
      <c r="C1063" s="5" t="s">
        <v>1124</v>
      </c>
      <c r="D1063" t="s">
        <v>836</v>
      </c>
      <c r="E1063" t="s">
        <v>1393</v>
      </c>
      <c r="F1063" s="9">
        <f>VLOOKUP(A1063,Base_Insee_Logts_2023!A:N,10,FALSE)</f>
        <v>14136.09258</v>
      </c>
      <c r="G1063" s="9">
        <f>VLOOKUP(A1063,Base_Insee_Logts_2023!A:N,12,FALSE)</f>
        <v>8475.4114599999994</v>
      </c>
      <c r="H1063" s="9">
        <f>VLOOKUP(A1063,Base_Insee_Logts_2023!A:N,13,FALSE)</f>
        <v>6709.9892099999997</v>
      </c>
      <c r="I1063" s="9">
        <f>VLOOKUP(A1063,Base_Insee_Logts_2023!A:N,14,FALSE)</f>
        <v>1765.4222400000001</v>
      </c>
      <c r="J1063" s="6">
        <v>2.1</v>
      </c>
      <c r="K1063" s="10">
        <f t="shared" si="32"/>
        <v>0.59955828755615004</v>
      </c>
      <c r="L1063" s="7">
        <f t="shared" si="33"/>
        <v>0.73693461294521312</v>
      </c>
    </row>
    <row r="1064" spans="1:12" s="5" customFormat="1" x14ac:dyDescent="0.25">
      <c r="A1064" s="8">
        <v>94017</v>
      </c>
      <c r="B1064" s="5" t="s">
        <v>1115</v>
      </c>
      <c r="C1064" s="5" t="s">
        <v>1125</v>
      </c>
      <c r="D1064" t="s">
        <v>1123</v>
      </c>
      <c r="E1064" t="s">
        <v>1393</v>
      </c>
      <c r="F1064" s="9">
        <f>VLOOKUP(A1064,Base_Insee_Logts_2023!A:N,10,FALSE)</f>
        <v>31685.219959999999</v>
      </c>
      <c r="G1064" s="9">
        <f>VLOOKUP(A1064,Base_Insee_Logts_2023!A:N,12,FALSE)</f>
        <v>22292.884160000001</v>
      </c>
      <c r="H1064" s="9">
        <f>VLOOKUP(A1064,Base_Insee_Logts_2023!A:N,13,FALSE)</f>
        <v>16147.759550000001</v>
      </c>
      <c r="I1064" s="9">
        <f>VLOOKUP(A1064,Base_Insee_Logts_2023!A:N,14,FALSE)</f>
        <v>6145.1246099999998</v>
      </c>
      <c r="J1064" s="6">
        <v>2.1</v>
      </c>
      <c r="K1064" s="10">
        <f t="shared" si="32"/>
        <v>0.70357359640055983</v>
      </c>
      <c r="L1064" s="7">
        <f t="shared" si="33"/>
        <v>0.91691082680430913</v>
      </c>
    </row>
    <row r="1065" spans="1:12" s="5" customFormat="1" x14ac:dyDescent="0.25">
      <c r="A1065" s="8">
        <v>94018</v>
      </c>
      <c r="B1065" s="5" t="s">
        <v>1115</v>
      </c>
      <c r="C1065" s="5" t="s">
        <v>1126</v>
      </c>
      <c r="D1065" t="s">
        <v>1123</v>
      </c>
      <c r="E1065" t="s">
        <v>1388</v>
      </c>
      <c r="F1065" s="9">
        <f>VLOOKUP(A1065,Base_Insee_Logts_2023!A:N,10,FALSE)</f>
        <v>13928.183999999999</v>
      </c>
      <c r="G1065" s="9">
        <f>VLOOKUP(A1065,Base_Insee_Logts_2023!A:N,12,FALSE)</f>
        <v>8039.7943400000004</v>
      </c>
      <c r="H1065" s="9">
        <f>VLOOKUP(A1065,Base_Insee_Logts_2023!A:N,13,FALSE)</f>
        <v>6675.5265900000004</v>
      </c>
      <c r="I1065" s="9">
        <f>VLOOKUP(A1065,Base_Insee_Logts_2023!A:N,14,FALSE)</f>
        <v>1364.26775</v>
      </c>
      <c r="J1065" s="6">
        <v>2</v>
      </c>
      <c r="K1065" s="10">
        <f t="shared" si="32"/>
        <v>0.57723205982919246</v>
      </c>
      <c r="L1065" s="7">
        <f t="shared" si="33"/>
        <v>0.67518221255549182</v>
      </c>
    </row>
    <row r="1066" spans="1:12" s="5" customFormat="1" x14ac:dyDescent="0.25">
      <c r="A1066" s="8">
        <v>94019</v>
      </c>
      <c r="B1066" s="5" t="s">
        <v>1115</v>
      </c>
      <c r="C1066" s="5" t="s">
        <v>1127</v>
      </c>
      <c r="D1066" t="s">
        <v>1118</v>
      </c>
      <c r="E1066" t="s">
        <v>1392</v>
      </c>
      <c r="F1066" s="9">
        <f>VLOOKUP(A1066,Base_Insee_Logts_2023!A:N,10,FALSE)</f>
        <v>7871.9621399999996</v>
      </c>
      <c r="G1066" s="9">
        <f>VLOOKUP(A1066,Base_Insee_Logts_2023!A:N,12,FALSE)</f>
        <v>6470.4319400000004</v>
      </c>
      <c r="H1066" s="9">
        <f>VLOOKUP(A1066,Base_Insee_Logts_2023!A:N,13,FALSE)</f>
        <v>4282.7306799999997</v>
      </c>
      <c r="I1066" s="9">
        <f>VLOOKUP(A1066,Base_Insee_Logts_2023!A:N,14,FALSE)</f>
        <v>2187.7012599999998</v>
      </c>
      <c r="J1066" s="6">
        <v>2.2000000000000002</v>
      </c>
      <c r="K1066" s="10">
        <f t="shared" si="32"/>
        <v>0.82195923010371597</v>
      </c>
      <c r="L1066" s="7">
        <f t="shared" si="33"/>
        <v>1.1554518797520537</v>
      </c>
    </row>
    <row r="1067" spans="1:12" s="5" customFormat="1" x14ac:dyDescent="0.25">
      <c r="A1067" s="8">
        <v>94021</v>
      </c>
      <c r="B1067" s="5" t="s">
        <v>1115</v>
      </c>
      <c r="C1067" s="5" t="s">
        <v>1128</v>
      </c>
      <c r="D1067" t="s">
        <v>836</v>
      </c>
      <c r="E1067" t="s">
        <v>1393</v>
      </c>
      <c r="F1067" s="9">
        <f>VLOOKUP(A1067,Base_Insee_Logts_2023!A:N,10,FALSE)</f>
        <v>8608.1489299999994</v>
      </c>
      <c r="G1067" s="9">
        <f>VLOOKUP(A1067,Base_Insee_Logts_2023!A:N,12,FALSE)</f>
        <v>5934.9878600000002</v>
      </c>
      <c r="H1067" s="9">
        <f>VLOOKUP(A1067,Base_Insee_Logts_2023!A:N,13,FALSE)</f>
        <v>4427.6624599999996</v>
      </c>
      <c r="I1067" s="9">
        <f>VLOOKUP(A1067,Base_Insee_Logts_2023!A:N,14,FALSE)</f>
        <v>1507.3253999999999</v>
      </c>
      <c r="J1067" s="6">
        <v>2.1</v>
      </c>
      <c r="K1067" s="10">
        <f t="shared" si="32"/>
        <v>0.6894615681329761</v>
      </c>
      <c r="L1067" s="7">
        <f t="shared" si="33"/>
        <v>0.8820764907467743</v>
      </c>
    </row>
    <row r="1068" spans="1:12" s="5" customFormat="1" x14ac:dyDescent="0.25">
      <c r="A1068" s="8">
        <v>94022</v>
      </c>
      <c r="B1068" s="5" t="s">
        <v>1115</v>
      </c>
      <c r="C1068" s="5" t="s">
        <v>1129</v>
      </c>
      <c r="D1068" t="s">
        <v>836</v>
      </c>
      <c r="E1068" t="s">
        <v>1393</v>
      </c>
      <c r="F1068" s="9">
        <f>VLOOKUP(A1068,Base_Insee_Logts_2023!A:N,10,FALSE)</f>
        <v>20186.59922</v>
      </c>
      <c r="G1068" s="9">
        <f>VLOOKUP(A1068,Base_Insee_Logts_2023!A:N,12,FALSE)</f>
        <v>12276.20311</v>
      </c>
      <c r="H1068" s="9">
        <f>VLOOKUP(A1068,Base_Insee_Logts_2023!A:N,13,FALSE)</f>
        <v>9823.2897799999992</v>
      </c>
      <c r="I1068" s="9">
        <f>VLOOKUP(A1068,Base_Insee_Logts_2023!A:N,14,FALSE)</f>
        <v>2452.9133299999999</v>
      </c>
      <c r="J1068" s="6">
        <v>2.1</v>
      </c>
      <c r="K1068" s="10">
        <f t="shared" si="32"/>
        <v>0.60813626783838237</v>
      </c>
      <c r="L1068" s="7">
        <f t="shared" si="33"/>
        <v>0.74179942890846173</v>
      </c>
    </row>
    <row r="1069" spans="1:12" s="5" customFormat="1" x14ac:dyDescent="0.25">
      <c r="A1069" s="8">
        <v>94028</v>
      </c>
      <c r="B1069" s="5" t="s">
        <v>1115</v>
      </c>
      <c r="C1069" s="5" t="s">
        <v>1130</v>
      </c>
      <c r="D1069" t="s">
        <v>1118</v>
      </c>
      <c r="E1069" t="s">
        <v>1393</v>
      </c>
      <c r="F1069" s="9">
        <f>VLOOKUP(A1069,Base_Insee_Logts_2023!A:N,10,FALSE)</f>
        <v>39554.415860000001</v>
      </c>
      <c r="G1069" s="9">
        <f>VLOOKUP(A1069,Base_Insee_Logts_2023!A:N,12,FALSE)</f>
        <v>25070.571980000001</v>
      </c>
      <c r="H1069" s="9">
        <f>VLOOKUP(A1069,Base_Insee_Logts_2023!A:N,13,FALSE)</f>
        <v>19667.31452</v>
      </c>
      <c r="I1069" s="9">
        <f>VLOOKUP(A1069,Base_Insee_Logts_2023!A:N,14,FALSE)</f>
        <v>5403.2574699999996</v>
      </c>
      <c r="J1069" s="6">
        <v>2.1</v>
      </c>
      <c r="K1069" s="10">
        <f t="shared" si="32"/>
        <v>0.63382485709649916</v>
      </c>
      <c r="L1069" s="7">
        <f t="shared" si="33"/>
        <v>0.78408831309182681</v>
      </c>
    </row>
    <row r="1070" spans="1:12" s="5" customFormat="1" x14ac:dyDescent="0.25">
      <c r="A1070" s="8">
        <v>94033</v>
      </c>
      <c r="B1070" s="5" t="s">
        <v>1115</v>
      </c>
      <c r="C1070" s="5" t="s">
        <v>1131</v>
      </c>
      <c r="D1070" t="s">
        <v>1123</v>
      </c>
      <c r="E1070" t="s">
        <v>1393</v>
      </c>
      <c r="F1070" s="9">
        <f>VLOOKUP(A1070,Base_Insee_Logts_2023!A:N,10,FALSE)</f>
        <v>22957.766159999999</v>
      </c>
      <c r="G1070" s="9">
        <f>VLOOKUP(A1070,Base_Insee_Logts_2023!A:N,12,FALSE)</f>
        <v>14545.77491</v>
      </c>
      <c r="H1070" s="9">
        <f>VLOOKUP(A1070,Base_Insee_Logts_2023!A:N,13,FALSE)</f>
        <v>11771.17432</v>
      </c>
      <c r="I1070" s="9">
        <f>VLOOKUP(A1070,Base_Insee_Logts_2023!A:N,14,FALSE)</f>
        <v>2774.60059</v>
      </c>
      <c r="J1070" s="6">
        <v>2.1</v>
      </c>
      <c r="K1070" s="10">
        <f t="shared" si="32"/>
        <v>0.63358842531219517</v>
      </c>
      <c r="L1070" s="7">
        <f t="shared" si="33"/>
        <v>0.76653083041072323</v>
      </c>
    </row>
    <row r="1071" spans="1:12" s="5" customFormat="1" x14ac:dyDescent="0.25">
      <c r="A1071" s="8">
        <v>94034</v>
      </c>
      <c r="B1071" s="5" t="s">
        <v>1115</v>
      </c>
      <c r="C1071" s="5" t="s">
        <v>1132</v>
      </c>
      <c r="D1071" t="s">
        <v>836</v>
      </c>
      <c r="E1071" t="s">
        <v>1393</v>
      </c>
      <c r="F1071" s="9">
        <f>VLOOKUP(A1071,Base_Insee_Logts_2023!A:N,10,FALSE)</f>
        <v>11778.23785</v>
      </c>
      <c r="G1071" s="9">
        <f>VLOOKUP(A1071,Base_Insee_Logts_2023!A:N,12,FALSE)</f>
        <v>8362.1135300000005</v>
      </c>
      <c r="H1071" s="9">
        <f>VLOOKUP(A1071,Base_Insee_Logts_2023!A:N,13,FALSE)</f>
        <v>6369.2057599999998</v>
      </c>
      <c r="I1071" s="9">
        <f>VLOOKUP(A1071,Base_Insee_Logts_2023!A:N,14,FALSE)</f>
        <v>1992.90777</v>
      </c>
      <c r="J1071" s="6">
        <v>2.1</v>
      </c>
      <c r="K1071" s="10">
        <f t="shared" si="32"/>
        <v>0.70996303831646601</v>
      </c>
      <c r="L1071" s="7">
        <f t="shared" si="33"/>
        <v>0.89608583316221624</v>
      </c>
    </row>
    <row r="1072" spans="1:12" s="5" customFormat="1" x14ac:dyDescent="0.25">
      <c r="A1072" s="8">
        <v>94037</v>
      </c>
      <c r="B1072" s="5" t="s">
        <v>1115</v>
      </c>
      <c r="C1072" s="5" t="s">
        <v>1133</v>
      </c>
      <c r="D1072" t="s">
        <v>836</v>
      </c>
      <c r="E1072" t="s">
        <v>1388</v>
      </c>
      <c r="F1072" s="9">
        <f>VLOOKUP(A1072,Base_Insee_Logts_2023!A:N,10,FALSE)</f>
        <v>9687.2654000000002</v>
      </c>
      <c r="G1072" s="9">
        <f>VLOOKUP(A1072,Base_Insee_Logts_2023!A:N,12,FALSE)</f>
        <v>4533.4207800000004</v>
      </c>
      <c r="H1072" s="9">
        <f>VLOOKUP(A1072,Base_Insee_Logts_2023!A:N,13,FALSE)</f>
        <v>3773.9070099999999</v>
      </c>
      <c r="I1072" s="9">
        <f>VLOOKUP(A1072,Base_Insee_Logts_2023!A:N,14,FALSE)</f>
        <v>759.51377000000002</v>
      </c>
      <c r="J1072" s="6">
        <v>2</v>
      </c>
      <c r="K1072" s="10">
        <f t="shared" si="32"/>
        <v>0.46797734890178611</v>
      </c>
      <c r="L1072" s="7">
        <f t="shared" si="33"/>
        <v>0.54638066899663962</v>
      </c>
    </row>
    <row r="1073" spans="1:12" s="5" customFormat="1" x14ac:dyDescent="0.25">
      <c r="A1073" s="8">
        <v>94038</v>
      </c>
      <c r="B1073" s="5" t="s">
        <v>1115</v>
      </c>
      <c r="C1073" s="5" t="s">
        <v>1134</v>
      </c>
      <c r="D1073" t="s">
        <v>836</v>
      </c>
      <c r="E1073" t="s">
        <v>1393</v>
      </c>
      <c r="F1073" s="9">
        <f>VLOOKUP(A1073,Base_Insee_Logts_2023!A:N,10,FALSE)</f>
        <v>12980.197340000001</v>
      </c>
      <c r="G1073" s="9">
        <f>VLOOKUP(A1073,Base_Insee_Logts_2023!A:N,12,FALSE)</f>
        <v>9618.0989200000004</v>
      </c>
      <c r="H1073" s="9">
        <f>VLOOKUP(A1073,Base_Insee_Logts_2023!A:N,13,FALSE)</f>
        <v>6905.1427400000002</v>
      </c>
      <c r="I1073" s="9">
        <f>VLOOKUP(A1073,Base_Insee_Logts_2023!A:N,14,FALSE)</f>
        <v>2712.9561800000001</v>
      </c>
      <c r="J1073" s="6">
        <v>2.1</v>
      </c>
      <c r="K1073" s="10">
        <f t="shared" si="32"/>
        <v>0.74098248802124911</v>
      </c>
      <c r="L1073" s="7">
        <f t="shared" si="33"/>
        <v>0.97089053331757746</v>
      </c>
    </row>
    <row r="1074" spans="1:12" s="5" customFormat="1" x14ac:dyDescent="0.25">
      <c r="A1074" s="8">
        <v>94041</v>
      </c>
      <c r="B1074" s="5" t="s">
        <v>1115</v>
      </c>
      <c r="C1074" s="5" t="s">
        <v>1135</v>
      </c>
      <c r="D1074" t="s">
        <v>836</v>
      </c>
      <c r="E1074" t="s">
        <v>1393</v>
      </c>
      <c r="F1074" s="9">
        <f>VLOOKUP(A1074,Base_Insee_Logts_2023!A:N,10,FALSE)</f>
        <v>30934.087200000002</v>
      </c>
      <c r="G1074" s="9">
        <f>VLOOKUP(A1074,Base_Insee_Logts_2023!A:N,12,FALSE)</f>
        <v>13009.828960000001</v>
      </c>
      <c r="H1074" s="9">
        <f>VLOOKUP(A1074,Base_Insee_Logts_2023!A:N,13,FALSE)</f>
        <v>11145.436970000001</v>
      </c>
      <c r="I1074" s="9">
        <f>VLOOKUP(A1074,Base_Insee_Logts_2023!A:N,14,FALSE)</f>
        <v>1864.3920000000001</v>
      </c>
      <c r="J1074" s="6">
        <v>2.1</v>
      </c>
      <c r="K1074" s="10">
        <f t="shared" si="32"/>
        <v>0.42056611775504404</v>
      </c>
      <c r="L1074" s="7">
        <f t="shared" si="33"/>
        <v>0.48686292479320353</v>
      </c>
    </row>
    <row r="1075" spans="1:12" s="5" customFormat="1" x14ac:dyDescent="0.25">
      <c r="A1075" s="8">
        <v>94042</v>
      </c>
      <c r="B1075" s="5" t="s">
        <v>1115</v>
      </c>
      <c r="C1075" s="5" t="s">
        <v>1136</v>
      </c>
      <c r="D1075" t="s">
        <v>1123</v>
      </c>
      <c r="E1075" t="s">
        <v>1393</v>
      </c>
      <c r="F1075" s="9">
        <f>VLOOKUP(A1075,Base_Insee_Logts_2023!A:N,10,FALSE)</f>
        <v>9275.73747</v>
      </c>
      <c r="G1075" s="9">
        <f>VLOOKUP(A1075,Base_Insee_Logts_2023!A:N,12,FALSE)</f>
        <v>6245.2336400000004</v>
      </c>
      <c r="H1075" s="9">
        <f>VLOOKUP(A1075,Base_Insee_Logts_2023!A:N,13,FALSE)</f>
        <v>4923.2827500000003</v>
      </c>
      <c r="I1075" s="9">
        <f>VLOOKUP(A1075,Base_Insee_Logts_2023!A:N,14,FALSE)</f>
        <v>1321.9508800000001</v>
      </c>
      <c r="J1075" s="6">
        <v>2.1</v>
      </c>
      <c r="K1075" s="10">
        <f t="shared" si="32"/>
        <v>0.673287020056207</v>
      </c>
      <c r="L1075" s="7">
        <f t="shared" si="33"/>
        <v>0.83005579048584266</v>
      </c>
    </row>
    <row r="1076" spans="1:12" s="5" customFormat="1" x14ac:dyDescent="0.25">
      <c r="A1076" s="8">
        <v>94043</v>
      </c>
      <c r="B1076" s="5" t="s">
        <v>1115</v>
      </c>
      <c r="C1076" s="5" t="s">
        <v>1137</v>
      </c>
      <c r="D1076" t="s">
        <v>836</v>
      </c>
      <c r="E1076" t="s">
        <v>1388</v>
      </c>
      <c r="F1076" s="9">
        <f>VLOOKUP(A1076,Base_Insee_Logts_2023!A:N,10,FALSE)</f>
        <v>12038.917460000001</v>
      </c>
      <c r="G1076" s="9">
        <f>VLOOKUP(A1076,Base_Insee_Logts_2023!A:N,12,FALSE)</f>
        <v>5838.6461799999997</v>
      </c>
      <c r="H1076" s="9">
        <f>VLOOKUP(A1076,Base_Insee_Logts_2023!A:N,13,FALSE)</f>
        <v>4985.2495600000002</v>
      </c>
      <c r="I1076" s="9">
        <f>VLOOKUP(A1076,Base_Insee_Logts_2023!A:N,14,FALSE)</f>
        <v>853.39661999999998</v>
      </c>
      <c r="J1076" s="6">
        <v>2</v>
      </c>
      <c r="K1076" s="10">
        <f t="shared" si="32"/>
        <v>0.48498099595742217</v>
      </c>
      <c r="L1076" s="7">
        <f t="shared" si="33"/>
        <v>0.55586748744101777</v>
      </c>
    </row>
    <row r="1077" spans="1:12" s="5" customFormat="1" x14ac:dyDescent="0.25">
      <c r="A1077" s="8">
        <v>94044</v>
      </c>
      <c r="B1077" s="5" t="s">
        <v>1115</v>
      </c>
      <c r="C1077" s="5" t="s">
        <v>1138</v>
      </c>
      <c r="D1077" t="s">
        <v>1118</v>
      </c>
      <c r="E1077" t="s">
        <v>1392</v>
      </c>
      <c r="F1077" s="9">
        <f>VLOOKUP(A1077,Base_Insee_Logts_2023!A:N,10,FALSE)</f>
        <v>10406.612370000001</v>
      </c>
      <c r="G1077" s="9">
        <f>VLOOKUP(A1077,Base_Insee_Logts_2023!A:N,12,FALSE)</f>
        <v>8450.28917</v>
      </c>
      <c r="H1077" s="9">
        <f>VLOOKUP(A1077,Base_Insee_Logts_2023!A:N,13,FALSE)</f>
        <v>5609.6174700000001</v>
      </c>
      <c r="I1077" s="9">
        <f>VLOOKUP(A1077,Base_Insee_Logts_2023!A:N,14,FALSE)</f>
        <v>2840.6716900000001</v>
      </c>
      <c r="J1077" s="6">
        <v>2.2000000000000002</v>
      </c>
      <c r="K1077" s="10">
        <f t="shared" si="32"/>
        <v>0.81201152397684617</v>
      </c>
      <c r="L1077" s="7">
        <f t="shared" si="33"/>
        <v>1.139573068195294</v>
      </c>
    </row>
    <row r="1078" spans="1:12" s="5" customFormat="1" x14ac:dyDescent="0.25">
      <c r="A1078" s="8">
        <v>94046</v>
      </c>
      <c r="B1078" s="5" t="s">
        <v>1115</v>
      </c>
      <c r="C1078" s="5" t="s">
        <v>1139</v>
      </c>
      <c r="D1078" t="s">
        <v>1123</v>
      </c>
      <c r="E1078" t="s">
        <v>1393</v>
      </c>
      <c r="F1078" s="9">
        <f>VLOOKUP(A1078,Base_Insee_Logts_2023!A:N,10,FALSE)</f>
        <v>26517.769810000002</v>
      </c>
      <c r="G1078" s="9">
        <f>VLOOKUP(A1078,Base_Insee_Logts_2023!A:N,12,FALSE)</f>
        <v>17760.644120000001</v>
      </c>
      <c r="H1078" s="9">
        <f>VLOOKUP(A1078,Base_Insee_Logts_2023!A:N,13,FALSE)</f>
        <v>13802.121370000001</v>
      </c>
      <c r="I1078" s="9">
        <f>VLOOKUP(A1078,Base_Insee_Logts_2023!A:N,14,FALSE)</f>
        <v>3958.5227500000001</v>
      </c>
      <c r="J1078" s="6">
        <v>2.1</v>
      </c>
      <c r="K1078" s="10">
        <f t="shared" si="32"/>
        <v>0.66976386955822964</v>
      </c>
      <c r="L1078" s="7">
        <f t="shared" si="33"/>
        <v>0.83396979849566022</v>
      </c>
    </row>
    <row r="1079" spans="1:12" s="5" customFormat="1" x14ac:dyDescent="0.25">
      <c r="A1079" s="8">
        <v>94047</v>
      </c>
      <c r="B1079" s="5" t="s">
        <v>1115</v>
      </c>
      <c r="C1079" s="5" t="s">
        <v>1140</v>
      </c>
      <c r="D1079" t="s">
        <v>1118</v>
      </c>
      <c r="E1079" t="s">
        <v>1392</v>
      </c>
      <c r="F1079" s="9">
        <f>VLOOKUP(A1079,Base_Insee_Logts_2023!A:N,10,FALSE)</f>
        <v>1803.97822</v>
      </c>
      <c r="G1079" s="9">
        <f>VLOOKUP(A1079,Base_Insee_Logts_2023!A:N,12,FALSE)</f>
        <v>1674.73252</v>
      </c>
      <c r="H1079" s="9">
        <f>VLOOKUP(A1079,Base_Insee_Logts_2023!A:N,13,FALSE)</f>
        <v>794.26139000000001</v>
      </c>
      <c r="I1079" s="9">
        <f>VLOOKUP(A1079,Base_Insee_Logts_2023!A:N,14,FALSE)</f>
        <v>880.47113000000002</v>
      </c>
      <c r="J1079" s="6">
        <v>2.2000000000000002</v>
      </c>
      <c r="K1079" s="10">
        <f t="shared" si="32"/>
        <v>0.92835517714842486</v>
      </c>
      <c r="L1079" s="7">
        <f t="shared" si="33"/>
        <v>1.51404149214174</v>
      </c>
    </row>
    <row r="1080" spans="1:12" s="5" customFormat="1" x14ac:dyDescent="0.25">
      <c r="A1080" s="8">
        <v>94048</v>
      </c>
      <c r="B1080" s="5" t="s">
        <v>1115</v>
      </c>
      <c r="C1080" s="5" t="s">
        <v>315</v>
      </c>
      <c r="D1080" t="s">
        <v>1118</v>
      </c>
      <c r="E1080" t="s">
        <v>1392</v>
      </c>
      <c r="F1080" s="9">
        <f>VLOOKUP(A1080,Base_Insee_Logts_2023!A:N,10,FALSE)</f>
        <v>1809.7678900000001</v>
      </c>
      <c r="G1080" s="9">
        <f>VLOOKUP(A1080,Base_Insee_Logts_2023!A:N,12,FALSE)</f>
        <v>1718.9259099999999</v>
      </c>
      <c r="H1080" s="9">
        <f>VLOOKUP(A1080,Base_Insee_Logts_2023!A:N,13,FALSE)</f>
        <v>709.36478</v>
      </c>
      <c r="I1080" s="9">
        <f>VLOOKUP(A1080,Base_Insee_Logts_2023!A:N,14,FALSE)</f>
        <v>1009.56113</v>
      </c>
      <c r="J1080" s="6">
        <v>2.2000000000000002</v>
      </c>
      <c r="K1080" s="10">
        <f t="shared" si="32"/>
        <v>0.94980462384046382</v>
      </c>
      <c r="L1080" s="7">
        <f t="shared" si="33"/>
        <v>1.6192127632455675</v>
      </c>
    </row>
    <row r="1081" spans="1:12" s="5" customFormat="1" x14ac:dyDescent="0.25">
      <c r="A1081" s="8">
        <v>94052</v>
      </c>
      <c r="B1081" s="5" t="s">
        <v>1115</v>
      </c>
      <c r="C1081" s="5" t="s">
        <v>1141</v>
      </c>
      <c r="D1081" t="s">
        <v>1123</v>
      </c>
      <c r="E1081" t="s">
        <v>1393</v>
      </c>
      <c r="F1081" s="9">
        <f>VLOOKUP(A1081,Base_Insee_Logts_2023!A:N,10,FALSE)</f>
        <v>15366.82314</v>
      </c>
      <c r="G1081" s="9">
        <f>VLOOKUP(A1081,Base_Insee_Logts_2023!A:N,12,FALSE)</f>
        <v>10171.94348</v>
      </c>
      <c r="H1081" s="9">
        <f>VLOOKUP(A1081,Base_Insee_Logts_2023!A:N,13,FALSE)</f>
        <v>8037.6020099999996</v>
      </c>
      <c r="I1081" s="9">
        <f>VLOOKUP(A1081,Base_Insee_Logts_2023!A:N,14,FALSE)</f>
        <v>2134.34148</v>
      </c>
      <c r="J1081" s="6">
        <v>2.1</v>
      </c>
      <c r="K1081" s="10">
        <f t="shared" si="32"/>
        <v>0.6619418592462567</v>
      </c>
      <c r="L1081" s="7">
        <f t="shared" si="33"/>
        <v>0.81472396759815902</v>
      </c>
    </row>
    <row r="1082" spans="1:12" s="5" customFormat="1" x14ac:dyDescent="0.25">
      <c r="A1082" s="8">
        <v>94053</v>
      </c>
      <c r="B1082" s="5" t="s">
        <v>1115</v>
      </c>
      <c r="C1082" s="5" t="s">
        <v>1142</v>
      </c>
      <c r="D1082" t="s">
        <v>1118</v>
      </c>
      <c r="E1082" t="s">
        <v>1392</v>
      </c>
      <c r="F1082" s="9">
        <f>VLOOKUP(A1082,Base_Insee_Logts_2023!A:N,10,FALSE)</f>
        <v>1871.3159700000001</v>
      </c>
      <c r="G1082" s="9">
        <f>VLOOKUP(A1082,Base_Insee_Logts_2023!A:N,12,FALSE)</f>
        <v>1722.2437299999999</v>
      </c>
      <c r="H1082" s="9">
        <f>VLOOKUP(A1082,Base_Insee_Logts_2023!A:N,13,FALSE)</f>
        <v>879.14157</v>
      </c>
      <c r="I1082" s="9">
        <f>VLOOKUP(A1082,Base_Insee_Logts_2023!A:N,14,FALSE)</f>
        <v>843.10216000000003</v>
      </c>
      <c r="J1082" s="6">
        <v>2.2000000000000002</v>
      </c>
      <c r="K1082" s="10">
        <f t="shared" si="32"/>
        <v>0.92033828472056478</v>
      </c>
      <c r="L1082" s="7">
        <f t="shared" si="33"/>
        <v>1.4609859402845795</v>
      </c>
    </row>
    <row r="1083" spans="1:12" s="5" customFormat="1" x14ac:dyDescent="0.25">
      <c r="A1083" s="8">
        <v>94054</v>
      </c>
      <c r="B1083" s="5" t="s">
        <v>1115</v>
      </c>
      <c r="C1083" s="5" t="s">
        <v>1143</v>
      </c>
      <c r="D1083" t="s">
        <v>836</v>
      </c>
      <c r="E1083" t="s">
        <v>1393</v>
      </c>
      <c r="F1083" s="9">
        <f>VLOOKUP(A1083,Base_Insee_Logts_2023!A:N,10,FALSE)</f>
        <v>9772.1783699999996</v>
      </c>
      <c r="G1083" s="9">
        <f>VLOOKUP(A1083,Base_Insee_Logts_2023!A:N,12,FALSE)</f>
        <v>6814.1495000000004</v>
      </c>
      <c r="H1083" s="9">
        <f>VLOOKUP(A1083,Base_Insee_Logts_2023!A:N,13,FALSE)</f>
        <v>4948.8295699999999</v>
      </c>
      <c r="I1083" s="9">
        <f>VLOOKUP(A1083,Base_Insee_Logts_2023!A:N,14,FALSE)</f>
        <v>1865.3199300000001</v>
      </c>
      <c r="J1083" s="6">
        <v>2.1</v>
      </c>
      <c r="K1083" s="10">
        <f t="shared" si="32"/>
        <v>0.69730097446021144</v>
      </c>
      <c r="L1083" s="7">
        <f t="shared" si="33"/>
        <v>0.90726970868829937</v>
      </c>
    </row>
    <row r="1084" spans="1:12" s="5" customFormat="1" x14ac:dyDescent="0.25">
      <c r="A1084" s="8">
        <v>94055</v>
      </c>
      <c r="B1084" s="5" t="s">
        <v>1115</v>
      </c>
      <c r="C1084" s="5" t="s">
        <v>1144</v>
      </c>
      <c r="D1084" t="s">
        <v>1118</v>
      </c>
      <c r="E1084" t="s">
        <v>1392</v>
      </c>
      <c r="F1084" s="9">
        <f>VLOOKUP(A1084,Base_Insee_Logts_2023!A:N,10,FALSE)</f>
        <v>4154.58943</v>
      </c>
      <c r="G1084" s="9">
        <f>VLOOKUP(A1084,Base_Insee_Logts_2023!A:N,12,FALSE)</f>
        <v>3801.2426799999998</v>
      </c>
      <c r="H1084" s="9">
        <f>VLOOKUP(A1084,Base_Insee_Logts_2023!A:N,13,FALSE)</f>
        <v>1750.70415</v>
      </c>
      <c r="I1084" s="9">
        <f>VLOOKUP(A1084,Base_Insee_Logts_2023!A:N,14,FALSE)</f>
        <v>2050.5385299999998</v>
      </c>
      <c r="J1084" s="6">
        <v>2.2000000000000002</v>
      </c>
      <c r="K1084" s="10">
        <f t="shared" si="32"/>
        <v>0.91495026019935732</v>
      </c>
      <c r="L1084" s="7">
        <f t="shared" si="33"/>
        <v>1.5072220785003057</v>
      </c>
    </row>
    <row r="1085" spans="1:12" s="5" customFormat="1" x14ac:dyDescent="0.25">
      <c r="A1085" s="8">
        <v>94056</v>
      </c>
      <c r="B1085" s="5" t="s">
        <v>1115</v>
      </c>
      <c r="C1085" s="5" t="s">
        <v>1145</v>
      </c>
      <c r="D1085" t="s">
        <v>1118</v>
      </c>
      <c r="E1085" t="s">
        <v>1392</v>
      </c>
      <c r="F1085" s="9">
        <f>VLOOKUP(A1085,Base_Insee_Logts_2023!A:N,10,FALSE)</f>
        <v>1104.7405799999999</v>
      </c>
      <c r="G1085" s="9">
        <f>VLOOKUP(A1085,Base_Insee_Logts_2023!A:N,12,FALSE)</f>
        <v>1032.7942599999999</v>
      </c>
      <c r="H1085" s="9">
        <f>VLOOKUP(A1085,Base_Insee_Logts_2023!A:N,13,FALSE)</f>
        <v>493.07213000000002</v>
      </c>
      <c r="I1085" s="9">
        <f>VLOOKUP(A1085,Base_Insee_Logts_2023!A:N,14,FALSE)</f>
        <v>539.72212000000002</v>
      </c>
      <c r="J1085" s="6">
        <v>2.2000000000000002</v>
      </c>
      <c r="K1085" s="10">
        <f t="shared" si="32"/>
        <v>0.9348749187795744</v>
      </c>
      <c r="L1085" s="7">
        <f t="shared" si="33"/>
        <v>1.5211361150506486</v>
      </c>
    </row>
    <row r="1086" spans="1:12" s="5" customFormat="1" x14ac:dyDescent="0.25">
      <c r="A1086" s="8">
        <v>94058</v>
      </c>
      <c r="B1086" s="5" t="s">
        <v>1115</v>
      </c>
      <c r="C1086" s="5" t="s">
        <v>1146</v>
      </c>
      <c r="D1086" t="s">
        <v>1123</v>
      </c>
      <c r="E1086" t="s">
        <v>1393</v>
      </c>
      <c r="F1086" s="9">
        <f>VLOOKUP(A1086,Base_Insee_Logts_2023!A:N,10,FALSE)</f>
        <v>16032.24541</v>
      </c>
      <c r="G1086" s="9">
        <f>VLOOKUP(A1086,Base_Insee_Logts_2023!A:N,12,FALSE)</f>
        <v>11991.246349999999</v>
      </c>
      <c r="H1086" s="9">
        <f>VLOOKUP(A1086,Base_Insee_Logts_2023!A:N,13,FALSE)</f>
        <v>8815.3761599999998</v>
      </c>
      <c r="I1086" s="9">
        <f>VLOOKUP(A1086,Base_Insee_Logts_2023!A:N,14,FALSE)</f>
        <v>3175.8701799999999</v>
      </c>
      <c r="J1086" s="6">
        <v>2.1</v>
      </c>
      <c r="K1086" s="10">
        <f t="shared" si="32"/>
        <v>0.74794553372545958</v>
      </c>
      <c r="L1086" s="7">
        <f t="shared" si="33"/>
        <v>0.96584746191207416</v>
      </c>
    </row>
    <row r="1087" spans="1:12" s="5" customFormat="1" x14ac:dyDescent="0.25">
      <c r="A1087" s="8">
        <v>94059</v>
      </c>
      <c r="B1087" s="5" t="s">
        <v>1115</v>
      </c>
      <c r="C1087" s="5" t="s">
        <v>1147</v>
      </c>
      <c r="D1087" t="s">
        <v>1118</v>
      </c>
      <c r="E1087" t="s">
        <v>1392</v>
      </c>
      <c r="F1087" s="9">
        <f>VLOOKUP(A1087,Base_Insee_Logts_2023!A:N,10,FALSE)</f>
        <v>8981.5369100000007</v>
      </c>
      <c r="G1087" s="9">
        <f>VLOOKUP(A1087,Base_Insee_Logts_2023!A:N,12,FALSE)</f>
        <v>7533.6388800000004</v>
      </c>
      <c r="H1087" s="9">
        <f>VLOOKUP(A1087,Base_Insee_Logts_2023!A:N,13,FALSE)</f>
        <v>5172.6943700000002</v>
      </c>
      <c r="I1087" s="9">
        <f>VLOOKUP(A1087,Base_Insee_Logts_2023!A:N,14,FALSE)</f>
        <v>2360.94452</v>
      </c>
      <c r="J1087" s="6">
        <v>2.2000000000000002</v>
      </c>
      <c r="K1087" s="10">
        <f t="shared" si="32"/>
        <v>0.83879172968849935</v>
      </c>
      <c r="L1087" s="7">
        <f t="shared" si="33"/>
        <v>1.1542314436694778</v>
      </c>
    </row>
    <row r="1088" spans="1:12" s="5" customFormat="1" x14ac:dyDescent="0.25">
      <c r="A1088" s="8">
        <v>94060</v>
      </c>
      <c r="B1088" s="5" t="s">
        <v>1115</v>
      </c>
      <c r="C1088" s="5" t="s">
        <v>1148</v>
      </c>
      <c r="D1088" t="s">
        <v>1118</v>
      </c>
      <c r="E1088" t="s">
        <v>1392</v>
      </c>
      <c r="F1088" s="9">
        <f>VLOOKUP(A1088,Base_Insee_Logts_2023!A:N,10,FALSE)</f>
        <v>4455.5536599999996</v>
      </c>
      <c r="G1088" s="9">
        <f>VLOOKUP(A1088,Base_Insee_Logts_2023!A:N,12,FALSE)</f>
        <v>3982.9773399999999</v>
      </c>
      <c r="H1088" s="9">
        <f>VLOOKUP(A1088,Base_Insee_Logts_2023!A:N,13,FALSE)</f>
        <v>2076.0362399999999</v>
      </c>
      <c r="I1088" s="9">
        <f>VLOOKUP(A1088,Base_Insee_Logts_2023!A:N,14,FALSE)</f>
        <v>1906.9411</v>
      </c>
      <c r="J1088" s="6">
        <v>2.2000000000000002</v>
      </c>
      <c r="K1088" s="10">
        <f t="shared" si="32"/>
        <v>0.89393544415308424</v>
      </c>
      <c r="L1088" s="7">
        <f t="shared" si="33"/>
        <v>1.4075257843488751</v>
      </c>
    </row>
    <row r="1089" spans="1:12" s="5" customFormat="1" x14ac:dyDescent="0.25">
      <c r="A1089" s="8">
        <v>94065</v>
      </c>
      <c r="B1089" s="5" t="s">
        <v>1115</v>
      </c>
      <c r="C1089" s="5" t="s">
        <v>1149</v>
      </c>
      <c r="D1089" t="s">
        <v>836</v>
      </c>
      <c r="E1089" t="s">
        <v>1393</v>
      </c>
      <c r="F1089" s="9">
        <f>VLOOKUP(A1089,Base_Insee_Logts_2023!A:N,10,FALSE)</f>
        <v>2499.8492200000001</v>
      </c>
      <c r="G1089" s="9">
        <f>VLOOKUP(A1089,Base_Insee_Logts_2023!A:N,12,FALSE)</f>
        <v>2164.7598200000002</v>
      </c>
      <c r="H1089" s="9">
        <f>VLOOKUP(A1089,Base_Insee_Logts_2023!A:N,13,FALSE)</f>
        <v>1268.0611899999999</v>
      </c>
      <c r="I1089" s="9">
        <f>VLOOKUP(A1089,Base_Insee_Logts_2023!A:N,14,FALSE)</f>
        <v>896.69862999999998</v>
      </c>
      <c r="J1089" s="6">
        <v>2.1</v>
      </c>
      <c r="K1089" s="10">
        <f t="shared" si="32"/>
        <v>0.86595615554765348</v>
      </c>
      <c r="L1089" s="7">
        <f t="shared" si="33"/>
        <v>1.2605273501255407</v>
      </c>
    </row>
    <row r="1090" spans="1:12" s="5" customFormat="1" x14ac:dyDescent="0.25">
      <c r="A1090" s="8">
        <v>94067</v>
      </c>
      <c r="B1090" s="5" t="s">
        <v>1115</v>
      </c>
      <c r="C1090" s="5" t="s">
        <v>1150</v>
      </c>
      <c r="D1090" t="s">
        <v>1123</v>
      </c>
      <c r="E1090" t="s">
        <v>1388</v>
      </c>
      <c r="F1090" s="9">
        <f>VLOOKUP(A1090,Base_Insee_Logts_2023!A:N,10,FALSE)</f>
        <v>10369.87271</v>
      </c>
      <c r="G1090" s="9">
        <f>VLOOKUP(A1090,Base_Insee_Logts_2023!A:N,12,FALSE)</f>
        <v>5320.23038</v>
      </c>
      <c r="H1090" s="9">
        <f>VLOOKUP(A1090,Base_Insee_Logts_2023!A:N,13,FALSE)</f>
        <v>4355.00677</v>
      </c>
      <c r="I1090" s="9">
        <f>VLOOKUP(A1090,Base_Insee_Logts_2023!A:N,14,FALSE)</f>
        <v>965.22361000000001</v>
      </c>
      <c r="J1090" s="6">
        <v>2</v>
      </c>
      <c r="K1090" s="10">
        <f t="shared" si="32"/>
        <v>0.51304683565397402</v>
      </c>
      <c r="L1090" s="7">
        <f t="shared" si="33"/>
        <v>0.60612643624243678</v>
      </c>
    </row>
    <row r="1091" spans="1:12" s="5" customFormat="1" x14ac:dyDescent="0.25">
      <c r="A1091" s="8">
        <v>94068</v>
      </c>
      <c r="B1091" s="5" t="s">
        <v>1115</v>
      </c>
      <c r="C1091" s="5" t="s">
        <v>1151</v>
      </c>
      <c r="D1091" t="s">
        <v>1123</v>
      </c>
      <c r="E1091" t="s">
        <v>1393</v>
      </c>
      <c r="F1091" s="9">
        <f>VLOOKUP(A1091,Base_Insee_Logts_2023!A:N,10,FALSE)</f>
        <v>35502.86836</v>
      </c>
      <c r="G1091" s="9">
        <f>VLOOKUP(A1091,Base_Insee_Logts_2023!A:N,12,FALSE)</f>
        <v>26498.921470000001</v>
      </c>
      <c r="H1091" s="9">
        <f>VLOOKUP(A1091,Base_Insee_Logts_2023!A:N,13,FALSE)</f>
        <v>18804.766039999999</v>
      </c>
      <c r="I1091" s="9">
        <f>VLOOKUP(A1091,Base_Insee_Logts_2023!A:N,14,FALSE)</f>
        <v>7694.1554299999998</v>
      </c>
      <c r="J1091" s="6">
        <v>2.1</v>
      </c>
      <c r="K1091" s="10">
        <f t="shared" ref="K1091:K1154" si="34">G1091/F1091</f>
        <v>0.7463881847883459</v>
      </c>
      <c r="L1091" s="7">
        <f t="shared" ref="L1091:L1154" si="35">(H1091+I1091*J1091)/F1091</f>
        <v>0.98477937299261065</v>
      </c>
    </row>
    <row r="1092" spans="1:12" s="5" customFormat="1" x14ac:dyDescent="0.25">
      <c r="A1092" s="8">
        <v>94069</v>
      </c>
      <c r="B1092" s="5" t="s">
        <v>1115</v>
      </c>
      <c r="C1092" s="5" t="s">
        <v>1152</v>
      </c>
      <c r="D1092" t="s">
        <v>1123</v>
      </c>
      <c r="E1092" t="s">
        <v>1393</v>
      </c>
      <c r="F1092" s="9">
        <f>VLOOKUP(A1092,Base_Insee_Logts_2023!A:N,10,FALSE)</f>
        <v>6634.6818800000001</v>
      </c>
      <c r="G1092" s="9">
        <f>VLOOKUP(A1092,Base_Insee_Logts_2023!A:N,12,FALSE)</f>
        <v>4323.3962600000004</v>
      </c>
      <c r="H1092" s="9">
        <f>VLOOKUP(A1092,Base_Insee_Logts_2023!A:N,13,FALSE)</f>
        <v>3368.90184</v>
      </c>
      <c r="I1092" s="9">
        <f>VLOOKUP(A1092,Base_Insee_Logts_2023!A:N,14,FALSE)</f>
        <v>954.49441999999999</v>
      </c>
      <c r="J1092" s="6">
        <v>2.1</v>
      </c>
      <c r="K1092" s="10">
        <f t="shared" si="34"/>
        <v>0.65163580382545794</v>
      </c>
      <c r="L1092" s="7">
        <f t="shared" si="35"/>
        <v>0.80988662594324712</v>
      </c>
    </row>
    <row r="1093" spans="1:12" s="5" customFormat="1" x14ac:dyDescent="0.25">
      <c r="A1093" s="8">
        <v>94070</v>
      </c>
      <c r="B1093" s="5" t="s">
        <v>1115</v>
      </c>
      <c r="C1093" s="5" t="s">
        <v>1153</v>
      </c>
      <c r="D1093" t="s">
        <v>1118</v>
      </c>
      <c r="E1093" t="s">
        <v>1392</v>
      </c>
      <c r="F1093" s="9">
        <f>VLOOKUP(A1093,Base_Insee_Logts_2023!A:N,10,FALSE)</f>
        <v>1585</v>
      </c>
      <c r="G1093" s="9">
        <f>VLOOKUP(A1093,Base_Insee_Logts_2023!A:N,12,FALSE)</f>
        <v>1476</v>
      </c>
      <c r="H1093" s="9">
        <f>VLOOKUP(A1093,Base_Insee_Logts_2023!A:N,13,FALSE)</f>
        <v>630</v>
      </c>
      <c r="I1093" s="9">
        <f>VLOOKUP(A1093,Base_Insee_Logts_2023!A:N,14,FALSE)</f>
        <v>846</v>
      </c>
      <c r="J1093" s="6">
        <v>2.2000000000000002</v>
      </c>
      <c r="K1093" s="10">
        <f t="shared" si="34"/>
        <v>0.93123028391167195</v>
      </c>
      <c r="L1093" s="7">
        <f t="shared" si="35"/>
        <v>1.5717350157728704</v>
      </c>
    </row>
    <row r="1094" spans="1:12" s="5" customFormat="1" x14ac:dyDescent="0.25">
      <c r="A1094" s="8">
        <v>94071</v>
      </c>
      <c r="B1094" s="5" t="s">
        <v>1115</v>
      </c>
      <c r="C1094" s="5" t="s">
        <v>1154</v>
      </c>
      <c r="D1094" t="s">
        <v>1118</v>
      </c>
      <c r="E1094" t="s">
        <v>1392</v>
      </c>
      <c r="F1094" s="9">
        <f>VLOOKUP(A1094,Base_Insee_Logts_2023!A:N,10,FALSE)</f>
        <v>11401.875550000001</v>
      </c>
      <c r="G1094" s="9">
        <f>VLOOKUP(A1094,Base_Insee_Logts_2023!A:N,12,FALSE)</f>
        <v>9454.6460999999999</v>
      </c>
      <c r="H1094" s="9">
        <f>VLOOKUP(A1094,Base_Insee_Logts_2023!A:N,13,FALSE)</f>
        <v>5695.5208000000002</v>
      </c>
      <c r="I1094" s="9">
        <f>VLOOKUP(A1094,Base_Insee_Logts_2023!A:N,14,FALSE)</f>
        <v>3759.1253000000002</v>
      </c>
      <c r="J1094" s="6">
        <v>2.2000000000000002</v>
      </c>
      <c r="K1094" s="10">
        <f t="shared" si="34"/>
        <v>0.82921849642535339</v>
      </c>
      <c r="L1094" s="7">
        <f t="shared" si="35"/>
        <v>1.2248508062342427</v>
      </c>
    </row>
    <row r="1095" spans="1:12" s="5" customFormat="1" x14ac:dyDescent="0.25">
      <c r="A1095" s="8">
        <v>94073</v>
      </c>
      <c r="B1095" s="5" t="s">
        <v>1115</v>
      </c>
      <c r="C1095" s="5" t="s">
        <v>1155</v>
      </c>
      <c r="D1095" t="s">
        <v>836</v>
      </c>
      <c r="E1095" t="s">
        <v>1393</v>
      </c>
      <c r="F1095" s="9">
        <f>VLOOKUP(A1095,Base_Insee_Logts_2023!A:N,10,FALSE)</f>
        <v>14396.83051</v>
      </c>
      <c r="G1095" s="9">
        <f>VLOOKUP(A1095,Base_Insee_Logts_2023!A:N,12,FALSE)</f>
        <v>10902.361070000001</v>
      </c>
      <c r="H1095" s="9">
        <f>VLOOKUP(A1095,Base_Insee_Logts_2023!A:N,13,FALSE)</f>
        <v>7732.1212400000004</v>
      </c>
      <c r="I1095" s="9">
        <f>VLOOKUP(A1095,Base_Insee_Logts_2023!A:N,14,FALSE)</f>
        <v>3170.23983</v>
      </c>
      <c r="J1095" s="6">
        <v>2.1</v>
      </c>
      <c r="K1095" s="10">
        <f t="shared" si="34"/>
        <v>0.75727508651485831</v>
      </c>
      <c r="L1095" s="7">
        <f t="shared" si="35"/>
        <v>0.9994994990741195</v>
      </c>
    </row>
    <row r="1096" spans="1:12" s="5" customFormat="1" x14ac:dyDescent="0.25">
      <c r="A1096" s="8">
        <v>94074</v>
      </c>
      <c r="B1096" s="5" t="s">
        <v>1115</v>
      </c>
      <c r="C1096" s="5" t="s">
        <v>1156</v>
      </c>
      <c r="D1096" t="s">
        <v>836</v>
      </c>
      <c r="E1096" t="s">
        <v>1392</v>
      </c>
      <c r="F1096" s="9">
        <f>VLOOKUP(A1096,Base_Insee_Logts_2023!A:N,10,FALSE)</f>
        <v>5441.2491600000003</v>
      </c>
      <c r="G1096" s="9">
        <f>VLOOKUP(A1096,Base_Insee_Logts_2023!A:N,12,FALSE)</f>
        <v>3703.0819799999999</v>
      </c>
      <c r="H1096" s="9">
        <f>VLOOKUP(A1096,Base_Insee_Logts_2023!A:N,13,FALSE)</f>
        <v>2524.6337800000001</v>
      </c>
      <c r="I1096" s="9">
        <f>VLOOKUP(A1096,Base_Insee_Logts_2023!A:N,14,FALSE)</f>
        <v>1178.4481900000001</v>
      </c>
      <c r="J1096" s="6">
        <v>2.2000000000000002</v>
      </c>
      <c r="K1096" s="10">
        <f t="shared" si="34"/>
        <v>0.68055732628865684</v>
      </c>
      <c r="L1096" s="7">
        <f t="shared" si="35"/>
        <v>0.9404494533383948</v>
      </c>
    </row>
    <row r="1097" spans="1:12" s="5" customFormat="1" x14ac:dyDescent="0.25">
      <c r="A1097" s="8">
        <v>94075</v>
      </c>
      <c r="B1097" s="5" t="s">
        <v>1115</v>
      </c>
      <c r="C1097" s="5" t="s">
        <v>1157</v>
      </c>
      <c r="D1097" t="s">
        <v>1118</v>
      </c>
      <c r="E1097" t="s">
        <v>1392</v>
      </c>
      <c r="F1097" s="9">
        <f>VLOOKUP(A1097,Base_Insee_Logts_2023!A:N,10,FALSE)</f>
        <v>4529.1145900000001</v>
      </c>
      <c r="G1097" s="9">
        <f>VLOOKUP(A1097,Base_Insee_Logts_2023!A:N,12,FALSE)</f>
        <v>4089.8547400000002</v>
      </c>
      <c r="H1097" s="9">
        <f>VLOOKUP(A1097,Base_Insee_Logts_2023!A:N,13,FALSE)</f>
        <v>2059.2104300000001</v>
      </c>
      <c r="I1097" s="9">
        <f>VLOOKUP(A1097,Base_Insee_Logts_2023!A:N,14,FALSE)</f>
        <v>2030.6443099999999</v>
      </c>
      <c r="J1097" s="6">
        <v>2.2000000000000002</v>
      </c>
      <c r="K1097" s="10">
        <f t="shared" si="34"/>
        <v>0.90301418935836641</v>
      </c>
      <c r="L1097" s="7">
        <f t="shared" si="35"/>
        <v>1.4410383712548107</v>
      </c>
    </row>
    <row r="1098" spans="1:12" s="5" customFormat="1" x14ac:dyDescent="0.25">
      <c r="A1098" s="8">
        <v>94076</v>
      </c>
      <c r="B1098" s="5" t="s">
        <v>1115</v>
      </c>
      <c r="C1098" s="5" t="s">
        <v>1158</v>
      </c>
      <c r="D1098" t="s">
        <v>836</v>
      </c>
      <c r="E1098" t="s">
        <v>1393</v>
      </c>
      <c r="F1098" s="9">
        <f>VLOOKUP(A1098,Base_Insee_Logts_2023!A:N,10,FALSE)</f>
        <v>26446.43446</v>
      </c>
      <c r="G1098" s="9">
        <f>VLOOKUP(A1098,Base_Insee_Logts_2023!A:N,12,FALSE)</f>
        <v>14901.090179999999</v>
      </c>
      <c r="H1098" s="9">
        <f>VLOOKUP(A1098,Base_Insee_Logts_2023!A:N,13,FALSE)</f>
        <v>12127.79456</v>
      </c>
      <c r="I1098" s="9">
        <f>VLOOKUP(A1098,Base_Insee_Logts_2023!A:N,14,FALSE)</f>
        <v>2773.2956199999999</v>
      </c>
      <c r="J1098" s="6">
        <v>2.1</v>
      </c>
      <c r="K1098" s="10">
        <f t="shared" si="34"/>
        <v>0.56344420275397677</v>
      </c>
      <c r="L1098" s="7">
        <f t="shared" si="35"/>
        <v>0.67879529806378291</v>
      </c>
    </row>
    <row r="1099" spans="1:12" s="5" customFormat="1" x14ac:dyDescent="0.25">
      <c r="A1099" s="8">
        <v>94077</v>
      </c>
      <c r="B1099" s="5" t="s">
        <v>1115</v>
      </c>
      <c r="C1099" s="5" t="s">
        <v>1159</v>
      </c>
      <c r="D1099" t="s">
        <v>836</v>
      </c>
      <c r="E1099" t="s">
        <v>1392</v>
      </c>
      <c r="F1099" s="9">
        <f>VLOOKUP(A1099,Base_Insee_Logts_2023!A:N,10,FALSE)</f>
        <v>8345.5062500000004</v>
      </c>
      <c r="G1099" s="9">
        <f>VLOOKUP(A1099,Base_Insee_Logts_2023!A:N,12,FALSE)</f>
        <v>6533.5708100000002</v>
      </c>
      <c r="H1099" s="9">
        <f>VLOOKUP(A1099,Base_Insee_Logts_2023!A:N,13,FALSE)</f>
        <v>4260.1532900000002</v>
      </c>
      <c r="I1099" s="9">
        <f>VLOOKUP(A1099,Base_Insee_Logts_2023!A:N,14,FALSE)</f>
        <v>2273.4175300000002</v>
      </c>
      <c r="J1099" s="6">
        <v>2.2000000000000002</v>
      </c>
      <c r="K1099" s="10">
        <f t="shared" si="34"/>
        <v>0.78288489808512218</v>
      </c>
      <c r="L1099" s="7">
        <f t="shared" si="35"/>
        <v>1.1097795122974117</v>
      </c>
    </row>
    <row r="1100" spans="1:12" s="5" customFormat="1" x14ac:dyDescent="0.25">
      <c r="A1100" s="8">
        <v>94078</v>
      </c>
      <c r="B1100" s="5" t="s">
        <v>1115</v>
      </c>
      <c r="C1100" s="5" t="s">
        <v>1160</v>
      </c>
      <c r="D1100" t="s">
        <v>836</v>
      </c>
      <c r="E1100" t="s">
        <v>1392</v>
      </c>
      <c r="F1100" s="9">
        <f>VLOOKUP(A1100,Base_Insee_Logts_2023!A:N,10,FALSE)</f>
        <v>12953.514289999999</v>
      </c>
      <c r="G1100" s="9">
        <f>VLOOKUP(A1100,Base_Insee_Logts_2023!A:N,12,FALSE)</f>
        <v>8219.0194499999998</v>
      </c>
      <c r="H1100" s="9">
        <f>VLOOKUP(A1100,Base_Insee_Logts_2023!A:N,13,FALSE)</f>
        <v>5727.6455500000002</v>
      </c>
      <c r="I1100" s="9">
        <f>VLOOKUP(A1100,Base_Insee_Logts_2023!A:N,14,FALSE)</f>
        <v>2491.3739</v>
      </c>
      <c r="J1100" s="6">
        <v>2.2000000000000002</v>
      </c>
      <c r="K1100" s="10">
        <f t="shared" si="34"/>
        <v>0.63450112965444527</v>
      </c>
      <c r="L1100" s="7">
        <f t="shared" si="35"/>
        <v>0.86529939899421704</v>
      </c>
    </row>
    <row r="1101" spans="1:12" s="5" customFormat="1" x14ac:dyDescent="0.25">
      <c r="A1101" s="8">
        <v>94079</v>
      </c>
      <c r="B1101" s="5" t="s">
        <v>1115</v>
      </c>
      <c r="C1101" s="5" t="s">
        <v>1161</v>
      </c>
      <c r="D1101" t="s">
        <v>1123</v>
      </c>
      <c r="E1101" t="s">
        <v>1393</v>
      </c>
      <c r="F1101" s="9">
        <f>VLOOKUP(A1101,Base_Insee_Logts_2023!A:N,10,FALSE)</f>
        <v>14360.994430000001</v>
      </c>
      <c r="G1101" s="9">
        <f>VLOOKUP(A1101,Base_Insee_Logts_2023!A:N,12,FALSE)</f>
        <v>10204.70775</v>
      </c>
      <c r="H1101" s="9">
        <f>VLOOKUP(A1101,Base_Insee_Logts_2023!A:N,13,FALSE)</f>
        <v>7466.7015600000004</v>
      </c>
      <c r="I1101" s="9">
        <f>VLOOKUP(A1101,Base_Insee_Logts_2023!A:N,14,FALSE)</f>
        <v>2738.0061900000001</v>
      </c>
      <c r="J1101" s="6">
        <v>2.1</v>
      </c>
      <c r="K1101" s="10">
        <f t="shared" si="34"/>
        <v>0.71058503641519755</v>
      </c>
      <c r="L1101" s="7">
        <f t="shared" si="35"/>
        <v>0.92030636342221606</v>
      </c>
    </row>
    <row r="1102" spans="1:12" s="5" customFormat="1" x14ac:dyDescent="0.25">
      <c r="A1102" s="8">
        <v>94080</v>
      </c>
      <c r="B1102" s="5" t="s">
        <v>1115</v>
      </c>
      <c r="C1102" s="5" t="s">
        <v>1162</v>
      </c>
      <c r="D1102" t="s">
        <v>1123</v>
      </c>
      <c r="E1102" t="s">
        <v>1388</v>
      </c>
      <c r="F1102" s="9">
        <f>VLOOKUP(A1102,Base_Insee_Logts_2023!A:N,10,FALSE)</f>
        <v>24747.08309</v>
      </c>
      <c r="G1102" s="9">
        <f>VLOOKUP(A1102,Base_Insee_Logts_2023!A:N,12,FALSE)</f>
        <v>11724.04407</v>
      </c>
      <c r="H1102" s="9">
        <f>VLOOKUP(A1102,Base_Insee_Logts_2023!A:N,13,FALSE)</f>
        <v>10317.311739999999</v>
      </c>
      <c r="I1102" s="9">
        <f>VLOOKUP(A1102,Base_Insee_Logts_2023!A:N,14,FALSE)</f>
        <v>1406.73233</v>
      </c>
      <c r="J1102" s="6">
        <v>2</v>
      </c>
      <c r="K1102" s="10">
        <f t="shared" si="34"/>
        <v>0.47375458462567438</v>
      </c>
      <c r="L1102" s="7">
        <f t="shared" si="35"/>
        <v>0.53059895391493583</v>
      </c>
    </row>
    <row r="1103" spans="1:12" s="5" customFormat="1" x14ac:dyDescent="0.25">
      <c r="A1103" s="8">
        <v>94081</v>
      </c>
      <c r="B1103" s="5" t="s">
        <v>1115</v>
      </c>
      <c r="C1103" s="5" t="s">
        <v>1163</v>
      </c>
      <c r="D1103" t="s">
        <v>836</v>
      </c>
      <c r="E1103" t="s">
        <v>1393</v>
      </c>
      <c r="F1103" s="9">
        <f>VLOOKUP(A1103,Base_Insee_Logts_2023!A:N,10,FALSE)</f>
        <v>38954.836869999999</v>
      </c>
      <c r="G1103" s="9">
        <f>VLOOKUP(A1103,Base_Insee_Logts_2023!A:N,12,FALSE)</f>
        <v>23404.389500000001</v>
      </c>
      <c r="H1103" s="9">
        <f>VLOOKUP(A1103,Base_Insee_Logts_2023!A:N,13,FALSE)</f>
        <v>18480.188969999999</v>
      </c>
      <c r="I1103" s="9">
        <f>VLOOKUP(A1103,Base_Insee_Logts_2023!A:N,14,FALSE)</f>
        <v>4924.2005300000001</v>
      </c>
      <c r="J1103" s="6">
        <v>2.1</v>
      </c>
      <c r="K1103" s="10">
        <f t="shared" si="34"/>
        <v>0.60080830470693747</v>
      </c>
      <c r="L1103" s="7">
        <f t="shared" si="35"/>
        <v>0.73985703442120465</v>
      </c>
    </row>
    <row r="1104" spans="1:12" s="5" customFormat="1" x14ac:dyDescent="0.25">
      <c r="A1104" s="8">
        <v>95002</v>
      </c>
      <c r="B1104" s="5" t="s">
        <v>1164</v>
      </c>
      <c r="C1104" s="5" t="s">
        <v>1165</v>
      </c>
      <c r="D1104" t="s">
        <v>1166</v>
      </c>
      <c r="E1104" t="s">
        <v>1389</v>
      </c>
      <c r="F1104" s="9">
        <f>VLOOKUP(A1104,Base_Insee_Logts_2023!A:N,10,FALSE)</f>
        <v>431.66241000000002</v>
      </c>
      <c r="G1104" s="9">
        <f>VLOOKUP(A1104,Base_Insee_Logts_2023!A:N,12,FALSE)</f>
        <v>421.11457999999999</v>
      </c>
      <c r="H1104" s="9">
        <f>VLOOKUP(A1104,Base_Insee_Logts_2023!A:N,13,FALSE)</f>
        <v>140.33367999999999</v>
      </c>
      <c r="I1104" s="9">
        <f>VLOOKUP(A1104,Base_Insee_Logts_2023!A:N,14,FALSE)</f>
        <v>280.78089</v>
      </c>
      <c r="J1104" s="6">
        <v>2.2999999999999998</v>
      </c>
      <c r="K1104" s="10">
        <f t="shared" si="34"/>
        <v>0.97556463162961071</v>
      </c>
      <c r="L1104" s="7">
        <f t="shared" si="35"/>
        <v>1.8211679052618917</v>
      </c>
    </row>
    <row r="1105" spans="1:12" s="5" customFormat="1" x14ac:dyDescent="0.25">
      <c r="A1105" s="8">
        <v>95008</v>
      </c>
      <c r="B1105" s="5" t="s">
        <v>1164</v>
      </c>
      <c r="C1105" s="5" t="s">
        <v>1167</v>
      </c>
      <c r="D1105" t="s">
        <v>1168</v>
      </c>
      <c r="E1105" t="s">
        <v>1389</v>
      </c>
      <c r="F1105" s="9">
        <f>VLOOKUP(A1105,Base_Insee_Logts_2023!A:N,10,FALSE)</f>
        <v>316.87351999999998</v>
      </c>
      <c r="G1105" s="9">
        <f>VLOOKUP(A1105,Base_Insee_Logts_2023!A:N,12,FALSE)</f>
        <v>305.90845999999999</v>
      </c>
      <c r="H1105" s="9">
        <f>VLOOKUP(A1105,Base_Insee_Logts_2023!A:N,13,FALSE)</f>
        <v>151.91462000000001</v>
      </c>
      <c r="I1105" s="9">
        <f>VLOOKUP(A1105,Base_Insee_Logts_2023!A:N,14,FALSE)</f>
        <v>153.99384000000001</v>
      </c>
      <c r="J1105" s="6">
        <v>2.2999999999999998</v>
      </c>
      <c r="K1105" s="10">
        <f t="shared" si="34"/>
        <v>0.96539609873365251</v>
      </c>
      <c r="L1105" s="7">
        <f t="shared" si="35"/>
        <v>1.5971686494977555</v>
      </c>
    </row>
    <row r="1106" spans="1:12" s="5" customFormat="1" x14ac:dyDescent="0.25">
      <c r="A1106" s="8">
        <v>95011</v>
      </c>
      <c r="B1106" s="5" t="s">
        <v>1164</v>
      </c>
      <c r="C1106" s="5" t="s">
        <v>1169</v>
      </c>
      <c r="D1106" t="s">
        <v>1168</v>
      </c>
      <c r="E1106" t="s">
        <v>1389</v>
      </c>
      <c r="F1106" s="9">
        <f>VLOOKUP(A1106,Base_Insee_Logts_2023!A:N,10,FALSE)</f>
        <v>165.38946999999999</v>
      </c>
      <c r="G1106" s="9">
        <f>VLOOKUP(A1106,Base_Insee_Logts_2023!A:N,12,FALSE)</f>
        <v>153.68813</v>
      </c>
      <c r="H1106" s="9">
        <f>VLOOKUP(A1106,Base_Insee_Logts_2023!A:N,13,FALSE)</f>
        <v>60.02017</v>
      </c>
      <c r="I1106" s="9">
        <f>VLOOKUP(A1106,Base_Insee_Logts_2023!A:N,14,FALSE)</f>
        <v>93.667959999999994</v>
      </c>
      <c r="J1106" s="6">
        <v>2.2999999999999998</v>
      </c>
      <c r="K1106" s="10">
        <f t="shared" si="34"/>
        <v>0.92924978839342076</v>
      </c>
      <c r="L1106" s="7">
        <f t="shared" si="35"/>
        <v>1.6655019089183849</v>
      </c>
    </row>
    <row r="1107" spans="1:12" s="5" customFormat="1" x14ac:dyDescent="0.25">
      <c r="A1107" s="8">
        <v>95012</v>
      </c>
      <c r="B1107" s="5" t="s">
        <v>1164</v>
      </c>
      <c r="C1107" s="5" t="s">
        <v>1170</v>
      </c>
      <c r="D1107" t="s">
        <v>1168</v>
      </c>
      <c r="E1107" t="s">
        <v>1389</v>
      </c>
      <c r="F1107" s="9">
        <f>VLOOKUP(A1107,Base_Insee_Logts_2023!A:N,10,FALSE)</f>
        <v>81.538460000000001</v>
      </c>
      <c r="G1107" s="9">
        <f>VLOOKUP(A1107,Base_Insee_Logts_2023!A:N,12,FALSE)</f>
        <v>81.538460000000001</v>
      </c>
      <c r="H1107" s="9">
        <f>VLOOKUP(A1107,Base_Insee_Logts_2023!A:N,13,FALSE)</f>
        <v>35.673079999999999</v>
      </c>
      <c r="I1107" s="9">
        <f>VLOOKUP(A1107,Base_Insee_Logts_2023!A:N,14,FALSE)</f>
        <v>45.865380000000002</v>
      </c>
      <c r="J1107" s="6">
        <v>2.2999999999999998</v>
      </c>
      <c r="K1107" s="10">
        <f t="shared" si="34"/>
        <v>1</v>
      </c>
      <c r="L1107" s="7">
        <f t="shared" si="35"/>
        <v>1.731249940212263</v>
      </c>
    </row>
    <row r="1108" spans="1:12" s="5" customFormat="1" x14ac:dyDescent="0.25">
      <c r="A1108" s="8">
        <v>95014</v>
      </c>
      <c r="B1108" s="5" t="s">
        <v>1164</v>
      </c>
      <c r="C1108" s="5" t="s">
        <v>1171</v>
      </c>
      <c r="D1108" t="s">
        <v>1172</v>
      </c>
      <c r="E1108" t="s">
        <v>1392</v>
      </c>
      <c r="F1108" s="9">
        <f>VLOOKUP(A1108,Base_Insee_Logts_2023!A:N,10,FALSE)</f>
        <v>976.31561999999997</v>
      </c>
      <c r="G1108" s="9">
        <f>VLOOKUP(A1108,Base_Insee_Logts_2023!A:N,12,FALSE)</f>
        <v>865.92583999999999</v>
      </c>
      <c r="H1108" s="9">
        <f>VLOOKUP(A1108,Base_Insee_Logts_2023!A:N,13,FALSE)</f>
        <v>433.58372000000003</v>
      </c>
      <c r="I1108" s="9">
        <f>VLOOKUP(A1108,Base_Insee_Logts_2023!A:N,14,FALSE)</f>
        <v>432.34212000000002</v>
      </c>
      <c r="J1108" s="6">
        <v>2.2000000000000002</v>
      </c>
      <c r="K1108" s="10">
        <f t="shared" si="34"/>
        <v>0.88693228118177603</v>
      </c>
      <c r="L1108" s="7">
        <f t="shared" si="35"/>
        <v>1.418328617952461</v>
      </c>
    </row>
    <row r="1109" spans="1:12" s="5" customFormat="1" x14ac:dyDescent="0.25">
      <c r="A1109" s="8">
        <v>95018</v>
      </c>
      <c r="B1109" s="5" t="s">
        <v>1164</v>
      </c>
      <c r="C1109" s="5" t="s">
        <v>1173</v>
      </c>
      <c r="D1109" t="s">
        <v>1034</v>
      </c>
      <c r="E1109" t="s">
        <v>1393</v>
      </c>
      <c r="F1109" s="9">
        <f>VLOOKUP(A1109,Base_Insee_Logts_2023!A:N,10,FALSE)</f>
        <v>43716.672359999997</v>
      </c>
      <c r="G1109" s="9">
        <f>VLOOKUP(A1109,Base_Insee_Logts_2023!A:N,12,FALSE)</f>
        <v>29482.372599999999</v>
      </c>
      <c r="H1109" s="9">
        <f>VLOOKUP(A1109,Base_Insee_Logts_2023!A:N,13,FALSE)</f>
        <v>21413.869139999999</v>
      </c>
      <c r="I1109" s="9">
        <f>VLOOKUP(A1109,Base_Insee_Logts_2023!A:N,14,FALSE)</f>
        <v>8068.5034599999999</v>
      </c>
      <c r="J1109" s="6">
        <v>2.1</v>
      </c>
      <c r="K1109" s="10">
        <f t="shared" si="34"/>
        <v>0.67439654045983299</v>
      </c>
      <c r="L1109" s="7">
        <f t="shared" si="35"/>
        <v>0.87741642570893985</v>
      </c>
    </row>
    <row r="1110" spans="1:12" s="5" customFormat="1" x14ac:dyDescent="0.25">
      <c r="A1110" s="8">
        <v>95019</v>
      </c>
      <c r="B1110" s="5" t="s">
        <v>1164</v>
      </c>
      <c r="C1110" s="5" t="s">
        <v>1174</v>
      </c>
      <c r="D1110" t="s">
        <v>160</v>
      </c>
      <c r="E1110" t="s">
        <v>1392</v>
      </c>
      <c r="F1110" s="9">
        <f>VLOOKUP(A1110,Base_Insee_Logts_2023!A:N,10,FALSE)</f>
        <v>5097.3450300000004</v>
      </c>
      <c r="G1110" s="9">
        <f>VLOOKUP(A1110,Base_Insee_Logts_2023!A:N,12,FALSE)</f>
        <v>4293.1118999999999</v>
      </c>
      <c r="H1110" s="9">
        <f>VLOOKUP(A1110,Base_Insee_Logts_2023!A:N,13,FALSE)</f>
        <v>2473.9905600000002</v>
      </c>
      <c r="I1110" s="9">
        <f>VLOOKUP(A1110,Base_Insee_Logts_2023!A:N,14,FALSE)</f>
        <v>1819.1213499999999</v>
      </c>
      <c r="J1110" s="6">
        <v>2.2000000000000002</v>
      </c>
      <c r="K1110" s="10">
        <f t="shared" si="34"/>
        <v>0.84222509458026618</v>
      </c>
      <c r="L1110" s="7">
        <f t="shared" si="35"/>
        <v>1.2704765896531827</v>
      </c>
    </row>
    <row r="1111" spans="1:12" s="5" customFormat="1" x14ac:dyDescent="0.25">
      <c r="A1111" s="8">
        <v>95023</v>
      </c>
      <c r="B1111" s="5" t="s">
        <v>1164</v>
      </c>
      <c r="C1111" s="5" t="s">
        <v>1175</v>
      </c>
      <c r="D1111" t="s">
        <v>1176</v>
      </c>
      <c r="E1111" t="s">
        <v>1389</v>
      </c>
      <c r="F1111" s="9">
        <f>VLOOKUP(A1111,Base_Insee_Logts_2023!A:N,10,FALSE)</f>
        <v>257.98921000000001</v>
      </c>
      <c r="G1111" s="9">
        <f>VLOOKUP(A1111,Base_Insee_Logts_2023!A:N,12,FALSE)</f>
        <v>251.22642999999999</v>
      </c>
      <c r="H1111" s="9">
        <f>VLOOKUP(A1111,Base_Insee_Logts_2023!A:N,13,FALSE)</f>
        <v>99.148849999999996</v>
      </c>
      <c r="I1111" s="9">
        <f>VLOOKUP(A1111,Base_Insee_Logts_2023!A:N,14,FALSE)</f>
        <v>152.07758000000001</v>
      </c>
      <c r="J1111" s="6">
        <v>2.2999999999999998</v>
      </c>
      <c r="K1111" s="10">
        <f t="shared" si="34"/>
        <v>0.97378657812859681</v>
      </c>
      <c r="L1111" s="7">
        <f t="shared" si="35"/>
        <v>1.7401010065498475</v>
      </c>
    </row>
    <row r="1112" spans="1:12" s="5" customFormat="1" x14ac:dyDescent="0.25">
      <c r="A1112" s="8">
        <v>95024</v>
      </c>
      <c r="B1112" s="5" t="s">
        <v>1164</v>
      </c>
      <c r="C1112" s="5" t="s">
        <v>1177</v>
      </c>
      <c r="D1112" t="s">
        <v>1168</v>
      </c>
      <c r="E1112" t="s">
        <v>1389</v>
      </c>
      <c r="F1112" s="9">
        <f>VLOOKUP(A1112,Base_Insee_Logts_2023!A:N,10,FALSE)</f>
        <v>111.19512</v>
      </c>
      <c r="G1112" s="9">
        <f>VLOOKUP(A1112,Base_Insee_Logts_2023!A:N,12,FALSE)</f>
        <v>104.39524</v>
      </c>
      <c r="H1112" s="9">
        <f>VLOOKUP(A1112,Base_Insee_Logts_2023!A:N,13,FALSE)</f>
        <v>43.234490000000001</v>
      </c>
      <c r="I1112" s="9">
        <f>VLOOKUP(A1112,Base_Insee_Logts_2023!A:N,14,FALSE)</f>
        <v>61.16075</v>
      </c>
      <c r="J1112" s="6">
        <v>2.2999999999999998</v>
      </c>
      <c r="K1112" s="10">
        <f t="shared" si="34"/>
        <v>0.93884731632107599</v>
      </c>
      <c r="L1112" s="7">
        <f t="shared" si="35"/>
        <v>1.6538874637663954</v>
      </c>
    </row>
    <row r="1113" spans="1:12" s="5" customFormat="1" x14ac:dyDescent="0.25">
      <c r="A1113" s="8">
        <v>95026</v>
      </c>
      <c r="B1113" s="5" t="s">
        <v>1164</v>
      </c>
      <c r="C1113" s="5" t="s">
        <v>1178</v>
      </c>
      <c r="D1113" t="s">
        <v>1179</v>
      </c>
      <c r="E1113" t="s">
        <v>1390</v>
      </c>
      <c r="F1113" s="9">
        <f>VLOOKUP(A1113,Base_Insee_Logts_2023!A:N,10,FALSE)</f>
        <v>1263.2397800000001</v>
      </c>
      <c r="G1113" s="9">
        <f>VLOOKUP(A1113,Base_Insee_Logts_2023!A:N,12,FALSE)</f>
        <v>1177.9921300000001</v>
      </c>
      <c r="H1113" s="9">
        <f>VLOOKUP(A1113,Base_Insee_Logts_2023!A:N,13,FALSE)</f>
        <v>495.02229999999997</v>
      </c>
      <c r="I1113" s="9">
        <f>VLOOKUP(A1113,Base_Insee_Logts_2023!A:N,14,FALSE)</f>
        <v>682.96983999999998</v>
      </c>
      <c r="J1113" s="6">
        <v>2.2999999999999998</v>
      </c>
      <c r="K1113" s="10">
        <f t="shared" si="34"/>
        <v>0.93251665174761988</v>
      </c>
      <c r="L1113" s="7">
        <f t="shared" si="35"/>
        <v>1.6353608908674484</v>
      </c>
    </row>
    <row r="1114" spans="1:12" s="5" customFormat="1" x14ac:dyDescent="0.25">
      <c r="A1114" s="8">
        <v>95028</v>
      </c>
      <c r="B1114" s="5" t="s">
        <v>1164</v>
      </c>
      <c r="C1114" s="5" t="s">
        <v>1180</v>
      </c>
      <c r="D1114" t="s">
        <v>1172</v>
      </c>
      <c r="E1114" t="s">
        <v>1389</v>
      </c>
      <c r="F1114" s="9">
        <f>VLOOKUP(A1114,Base_Insee_Logts_2023!A:N,10,FALSE)</f>
        <v>645</v>
      </c>
      <c r="G1114" s="9">
        <f>VLOOKUP(A1114,Base_Insee_Logts_2023!A:N,12,FALSE)</f>
        <v>616</v>
      </c>
      <c r="H1114" s="9">
        <f>VLOOKUP(A1114,Base_Insee_Logts_2023!A:N,13,FALSE)</f>
        <v>228</v>
      </c>
      <c r="I1114" s="9">
        <f>VLOOKUP(A1114,Base_Insee_Logts_2023!A:N,14,FALSE)</f>
        <v>388</v>
      </c>
      <c r="J1114" s="6">
        <v>2.2999999999999998</v>
      </c>
      <c r="K1114" s="10">
        <f t="shared" si="34"/>
        <v>0.95503875968992247</v>
      </c>
      <c r="L1114" s="7">
        <f t="shared" si="35"/>
        <v>1.7370542635658917</v>
      </c>
    </row>
    <row r="1115" spans="1:12" s="5" customFormat="1" x14ac:dyDescent="0.25">
      <c r="A1115" s="8">
        <v>95039</v>
      </c>
      <c r="B1115" s="5" t="s">
        <v>1164</v>
      </c>
      <c r="C1115" s="5" t="s">
        <v>1181</v>
      </c>
      <c r="D1115" t="s">
        <v>1176</v>
      </c>
      <c r="E1115" t="s">
        <v>1392</v>
      </c>
      <c r="F1115" s="9">
        <f>VLOOKUP(A1115,Base_Insee_Logts_2023!A:N,10,FALSE)</f>
        <v>2932.49431</v>
      </c>
      <c r="G1115" s="9">
        <f>VLOOKUP(A1115,Base_Insee_Logts_2023!A:N,12,FALSE)</f>
        <v>2697.8301099999999</v>
      </c>
      <c r="H1115" s="9">
        <f>VLOOKUP(A1115,Base_Insee_Logts_2023!A:N,13,FALSE)</f>
        <v>1340.2324900000001</v>
      </c>
      <c r="I1115" s="9">
        <f>VLOOKUP(A1115,Base_Insee_Logts_2023!A:N,14,FALSE)</f>
        <v>1357.59762</v>
      </c>
      <c r="J1115" s="6">
        <v>2.2000000000000002</v>
      </c>
      <c r="K1115" s="10">
        <f t="shared" si="34"/>
        <v>0.91997795214818334</v>
      </c>
      <c r="L1115" s="7">
        <f t="shared" si="35"/>
        <v>1.4755176981059515</v>
      </c>
    </row>
    <row r="1116" spans="1:12" s="5" customFormat="1" x14ac:dyDescent="0.25">
      <c r="A1116" s="8">
        <v>95040</v>
      </c>
      <c r="B1116" s="5" t="s">
        <v>1164</v>
      </c>
      <c r="C1116" s="5" t="s">
        <v>1182</v>
      </c>
      <c r="D1116" t="s">
        <v>1166</v>
      </c>
      <c r="E1116" t="s">
        <v>1389</v>
      </c>
      <c r="F1116" s="9">
        <f>VLOOKUP(A1116,Base_Insee_Logts_2023!A:N,10,FALSE)</f>
        <v>339.74202000000002</v>
      </c>
      <c r="G1116" s="9">
        <f>VLOOKUP(A1116,Base_Insee_Logts_2023!A:N,12,FALSE)</f>
        <v>325.72899999999998</v>
      </c>
      <c r="H1116" s="9">
        <f>VLOOKUP(A1116,Base_Insee_Logts_2023!A:N,13,FALSE)</f>
        <v>125.38329</v>
      </c>
      <c r="I1116" s="9">
        <f>VLOOKUP(A1116,Base_Insee_Logts_2023!A:N,14,FALSE)</f>
        <v>200.34571</v>
      </c>
      <c r="J1116" s="6">
        <v>2.2999999999999998</v>
      </c>
      <c r="K1116" s="10">
        <f t="shared" si="34"/>
        <v>0.95875393923895535</v>
      </c>
      <c r="L1116" s="7">
        <f t="shared" si="35"/>
        <v>1.7253633300938163</v>
      </c>
    </row>
    <row r="1117" spans="1:12" s="5" customFormat="1" x14ac:dyDescent="0.25">
      <c r="A1117" s="8">
        <v>95042</v>
      </c>
      <c r="B1117" s="5" t="s">
        <v>1164</v>
      </c>
      <c r="C1117" s="5" t="s">
        <v>1183</v>
      </c>
      <c r="D1117" t="s">
        <v>1179</v>
      </c>
      <c r="E1117" t="s">
        <v>1390</v>
      </c>
      <c r="F1117" s="9">
        <f>VLOOKUP(A1117,Base_Insee_Logts_2023!A:N,10,FALSE)</f>
        <v>816.06488000000002</v>
      </c>
      <c r="G1117" s="9">
        <f>VLOOKUP(A1117,Base_Insee_Logts_2023!A:N,12,FALSE)</f>
        <v>766.93633</v>
      </c>
      <c r="H1117" s="9">
        <f>VLOOKUP(A1117,Base_Insee_Logts_2023!A:N,13,FALSE)</f>
        <v>357.78194999999999</v>
      </c>
      <c r="I1117" s="9">
        <f>VLOOKUP(A1117,Base_Insee_Logts_2023!A:N,14,FALSE)</f>
        <v>409.15438999999998</v>
      </c>
      <c r="J1117" s="6">
        <v>2.2999999999999998</v>
      </c>
      <c r="K1117" s="10">
        <f t="shared" si="34"/>
        <v>0.93979823025835885</v>
      </c>
      <c r="L1117" s="7">
        <f t="shared" si="35"/>
        <v>1.5915855207492815</v>
      </c>
    </row>
    <row r="1118" spans="1:12" s="5" customFormat="1" x14ac:dyDescent="0.25">
      <c r="A1118" s="8">
        <v>95046</v>
      </c>
      <c r="B1118" s="5" t="s">
        <v>1164</v>
      </c>
      <c r="C1118" s="5" t="s">
        <v>1184</v>
      </c>
      <c r="D1118" t="s">
        <v>1168</v>
      </c>
      <c r="E1118" t="s">
        <v>1389</v>
      </c>
      <c r="F1118" s="9">
        <f>VLOOKUP(A1118,Base_Insee_Logts_2023!A:N,10,FALSE)</f>
        <v>54.111890000000002</v>
      </c>
      <c r="G1118" s="9">
        <f>VLOOKUP(A1118,Base_Insee_Logts_2023!A:N,12,FALSE)</f>
        <v>54.111890000000002</v>
      </c>
      <c r="H1118" s="9">
        <f>VLOOKUP(A1118,Base_Insee_Logts_2023!A:N,13,FALSE)</f>
        <v>23.482520000000001</v>
      </c>
      <c r="I1118" s="9">
        <f>VLOOKUP(A1118,Base_Insee_Logts_2023!A:N,14,FALSE)</f>
        <v>30.629370000000002</v>
      </c>
      <c r="J1118" s="6">
        <v>2.2999999999999998</v>
      </c>
      <c r="K1118" s="10">
        <f t="shared" si="34"/>
        <v>1</v>
      </c>
      <c r="L1118" s="7">
        <f t="shared" si="35"/>
        <v>1.735849015807801</v>
      </c>
    </row>
    <row r="1119" spans="1:12" s="5" customFormat="1" x14ac:dyDescent="0.25">
      <c r="A1119" s="8">
        <v>95051</v>
      </c>
      <c r="B1119" s="5" t="s">
        <v>1164</v>
      </c>
      <c r="C1119" s="5" t="s">
        <v>1185</v>
      </c>
      <c r="D1119" t="s">
        <v>1186</v>
      </c>
      <c r="E1119" t="s">
        <v>1392</v>
      </c>
      <c r="F1119" s="9">
        <f>VLOOKUP(A1119,Base_Insee_Logts_2023!A:N,10,FALSE)</f>
        <v>4004.4742799999999</v>
      </c>
      <c r="G1119" s="9">
        <f>VLOOKUP(A1119,Base_Insee_Logts_2023!A:N,12,FALSE)</f>
        <v>3441.6352400000001</v>
      </c>
      <c r="H1119" s="9">
        <f>VLOOKUP(A1119,Base_Insee_Logts_2023!A:N,13,FALSE)</f>
        <v>1956.5318500000001</v>
      </c>
      <c r="I1119" s="9">
        <f>VLOOKUP(A1119,Base_Insee_Logts_2023!A:N,14,FALSE)</f>
        <v>1485.10339</v>
      </c>
      <c r="J1119" s="6">
        <v>2.2000000000000002</v>
      </c>
      <c r="K1119" s="10">
        <f t="shared" si="34"/>
        <v>0.85944745785706489</v>
      </c>
      <c r="L1119" s="7">
        <f t="shared" si="35"/>
        <v>1.3044806740524253</v>
      </c>
    </row>
    <row r="1120" spans="1:12" s="5" customFormat="1" x14ac:dyDescent="0.25">
      <c r="A1120" s="8">
        <v>95052</v>
      </c>
      <c r="B1120" s="5" t="s">
        <v>1164</v>
      </c>
      <c r="C1120" s="5" t="s">
        <v>1187</v>
      </c>
      <c r="D1120" t="s">
        <v>1188</v>
      </c>
      <c r="E1120" t="s">
        <v>1391</v>
      </c>
      <c r="F1120" s="9">
        <f>VLOOKUP(A1120,Base_Insee_Logts_2023!A:N,10,FALSE)</f>
        <v>4340.5751200000004</v>
      </c>
      <c r="G1120" s="9">
        <f>VLOOKUP(A1120,Base_Insee_Logts_2023!A:N,12,FALSE)</f>
        <v>3538.5014299999998</v>
      </c>
      <c r="H1120" s="9">
        <f>VLOOKUP(A1120,Base_Insee_Logts_2023!A:N,13,FALSE)</f>
        <v>2244.8254900000002</v>
      </c>
      <c r="I1120" s="9">
        <f>VLOOKUP(A1120,Base_Insee_Logts_2023!A:N,14,FALSE)</f>
        <v>1293.6759500000001</v>
      </c>
      <c r="J1120" s="6">
        <v>2.2000000000000002</v>
      </c>
      <c r="K1120" s="10">
        <f t="shared" si="34"/>
        <v>0.81521488101788675</v>
      </c>
      <c r="L1120" s="7">
        <f t="shared" si="35"/>
        <v>1.1728659081472135</v>
      </c>
    </row>
    <row r="1121" spans="1:12" s="5" customFormat="1" x14ac:dyDescent="0.25">
      <c r="A1121" s="8">
        <v>95054</v>
      </c>
      <c r="B1121" s="5" t="s">
        <v>1164</v>
      </c>
      <c r="C1121" s="5" t="s">
        <v>1189</v>
      </c>
      <c r="D1121" t="s">
        <v>1166</v>
      </c>
      <c r="E1121" t="s">
        <v>1389</v>
      </c>
      <c r="F1121" s="9">
        <f>VLOOKUP(A1121,Base_Insee_Logts_2023!A:N,10,FALSE)</f>
        <v>89.025639999999996</v>
      </c>
      <c r="G1121" s="9">
        <f>VLOOKUP(A1121,Base_Insee_Logts_2023!A:N,12,FALSE)</f>
        <v>89.025639999999996</v>
      </c>
      <c r="H1121" s="9">
        <f>VLOOKUP(A1121,Base_Insee_Logts_2023!A:N,13,FALSE)</f>
        <v>21.059830000000002</v>
      </c>
      <c r="I1121" s="9">
        <f>VLOOKUP(A1121,Base_Insee_Logts_2023!A:N,14,FALSE)</f>
        <v>67.965810000000005</v>
      </c>
      <c r="J1121" s="6">
        <v>2.2999999999999998</v>
      </c>
      <c r="K1121" s="10">
        <f t="shared" si="34"/>
        <v>1</v>
      </c>
      <c r="L1121" s="7">
        <f t="shared" si="35"/>
        <v>1.9924731010077548</v>
      </c>
    </row>
    <row r="1122" spans="1:12" s="5" customFormat="1" x14ac:dyDescent="0.25">
      <c r="A1122" s="8">
        <v>95055</v>
      </c>
      <c r="B1122" s="5" t="s">
        <v>1164</v>
      </c>
      <c r="C1122" s="5" t="s">
        <v>1190</v>
      </c>
      <c r="D1122" t="s">
        <v>1179</v>
      </c>
      <c r="E1122" t="s">
        <v>1389</v>
      </c>
      <c r="F1122" s="9">
        <f>VLOOKUP(A1122,Base_Insee_Logts_2023!A:N,10,FALSE)</f>
        <v>170.78331</v>
      </c>
      <c r="G1122" s="9">
        <f>VLOOKUP(A1122,Base_Insee_Logts_2023!A:N,12,FALSE)</f>
        <v>158.20987</v>
      </c>
      <c r="H1122" s="9">
        <f>VLOOKUP(A1122,Base_Insee_Logts_2023!A:N,13,FALSE)</f>
        <v>62.659509999999997</v>
      </c>
      <c r="I1122" s="9">
        <f>VLOOKUP(A1122,Base_Insee_Logts_2023!A:N,14,FALSE)</f>
        <v>95.550370000000001</v>
      </c>
      <c r="J1122" s="6">
        <v>2.2999999999999998</v>
      </c>
      <c r="K1122" s="10">
        <f t="shared" si="34"/>
        <v>0.92637781759821847</v>
      </c>
      <c r="L1122" s="7">
        <f t="shared" si="35"/>
        <v>1.6537058627098866</v>
      </c>
    </row>
    <row r="1123" spans="1:12" s="5" customFormat="1" x14ac:dyDescent="0.25">
      <c r="A1123" s="8">
        <v>95056</v>
      </c>
      <c r="B1123" s="5" t="s">
        <v>1164</v>
      </c>
      <c r="C1123" s="5" t="s">
        <v>1191</v>
      </c>
      <c r="D1123" t="s">
        <v>1179</v>
      </c>
      <c r="E1123" t="s">
        <v>1389</v>
      </c>
      <c r="F1123" s="9">
        <f>VLOOKUP(A1123,Base_Insee_Logts_2023!A:N,10,FALSE)</f>
        <v>852</v>
      </c>
      <c r="G1123" s="9">
        <f>VLOOKUP(A1123,Base_Insee_Logts_2023!A:N,12,FALSE)</f>
        <v>822</v>
      </c>
      <c r="H1123" s="9">
        <f>VLOOKUP(A1123,Base_Insee_Logts_2023!A:N,13,FALSE)</f>
        <v>353</v>
      </c>
      <c r="I1123" s="9">
        <f>VLOOKUP(A1123,Base_Insee_Logts_2023!A:N,14,FALSE)</f>
        <v>469</v>
      </c>
      <c r="J1123" s="6">
        <v>2.2999999999999998</v>
      </c>
      <c r="K1123" s="10">
        <f t="shared" si="34"/>
        <v>0.96478873239436624</v>
      </c>
      <c r="L1123" s="7">
        <f t="shared" si="35"/>
        <v>1.6803990610328636</v>
      </c>
    </row>
    <row r="1124" spans="1:12" s="5" customFormat="1" x14ac:dyDescent="0.25">
      <c r="A1124" s="8">
        <v>95058</v>
      </c>
      <c r="B1124" s="5" t="s">
        <v>1164</v>
      </c>
      <c r="C1124" s="5" t="s">
        <v>1192</v>
      </c>
      <c r="D1124" t="s">
        <v>1188</v>
      </c>
      <c r="E1124" t="s">
        <v>1391</v>
      </c>
      <c r="F1124" s="9">
        <f>VLOOKUP(A1124,Base_Insee_Logts_2023!A:N,10,FALSE)</f>
        <v>901</v>
      </c>
      <c r="G1124" s="9">
        <f>VLOOKUP(A1124,Base_Insee_Logts_2023!A:N,12,FALSE)</f>
        <v>827</v>
      </c>
      <c r="H1124" s="9">
        <f>VLOOKUP(A1124,Base_Insee_Logts_2023!A:N,13,FALSE)</f>
        <v>361</v>
      </c>
      <c r="I1124" s="9">
        <f>VLOOKUP(A1124,Base_Insee_Logts_2023!A:N,14,FALSE)</f>
        <v>466</v>
      </c>
      <c r="J1124" s="6">
        <v>2.2000000000000002</v>
      </c>
      <c r="K1124" s="10">
        <f t="shared" si="34"/>
        <v>0.91786903440621537</v>
      </c>
      <c r="L1124" s="7">
        <f t="shared" si="35"/>
        <v>1.5385127635960045</v>
      </c>
    </row>
    <row r="1125" spans="1:12" s="5" customFormat="1" x14ac:dyDescent="0.25">
      <c r="A1125" s="8">
        <v>95059</v>
      </c>
      <c r="B1125" s="5" t="s">
        <v>1164</v>
      </c>
      <c r="C1125" s="5" t="s">
        <v>1193</v>
      </c>
      <c r="D1125" t="s">
        <v>1166</v>
      </c>
      <c r="E1125" t="s">
        <v>1389</v>
      </c>
      <c r="F1125" s="9">
        <f>VLOOKUP(A1125,Base_Insee_Logts_2023!A:N,10,FALSE)</f>
        <v>143</v>
      </c>
      <c r="G1125" s="9">
        <f>VLOOKUP(A1125,Base_Insee_Logts_2023!A:N,12,FALSE)</f>
        <v>139</v>
      </c>
      <c r="H1125" s="9">
        <f>VLOOKUP(A1125,Base_Insee_Logts_2023!A:N,13,FALSE)</f>
        <v>43</v>
      </c>
      <c r="I1125" s="9">
        <f>VLOOKUP(A1125,Base_Insee_Logts_2023!A:N,14,FALSE)</f>
        <v>96</v>
      </c>
      <c r="J1125" s="6">
        <v>2.2999999999999998</v>
      </c>
      <c r="K1125" s="10">
        <f t="shared" si="34"/>
        <v>0.97202797202797198</v>
      </c>
      <c r="L1125" s="7">
        <f t="shared" si="35"/>
        <v>1.8447552447552444</v>
      </c>
    </row>
    <row r="1126" spans="1:12" s="5" customFormat="1" x14ac:dyDescent="0.25">
      <c r="A1126" s="8">
        <v>95060</v>
      </c>
      <c r="B1126" s="5" t="s">
        <v>1164</v>
      </c>
      <c r="C1126" s="5" t="s">
        <v>1194</v>
      </c>
      <c r="D1126" t="s">
        <v>1186</v>
      </c>
      <c r="E1126" t="s">
        <v>1392</v>
      </c>
      <c r="F1126" s="9">
        <f>VLOOKUP(A1126,Base_Insee_Logts_2023!A:N,10,FALSE)</f>
        <v>3702</v>
      </c>
      <c r="G1126" s="9">
        <f>VLOOKUP(A1126,Base_Insee_Logts_2023!A:N,12,FALSE)</f>
        <v>3210</v>
      </c>
      <c r="H1126" s="9">
        <f>VLOOKUP(A1126,Base_Insee_Logts_2023!A:N,13,FALSE)</f>
        <v>1814</v>
      </c>
      <c r="I1126" s="9">
        <f>VLOOKUP(A1126,Base_Insee_Logts_2023!A:N,14,FALSE)</f>
        <v>1396</v>
      </c>
      <c r="J1126" s="6">
        <v>2.2000000000000002</v>
      </c>
      <c r="K1126" s="10">
        <f t="shared" si="34"/>
        <v>0.86709886547811998</v>
      </c>
      <c r="L1126" s="7">
        <f t="shared" si="35"/>
        <v>1.3196110210696923</v>
      </c>
    </row>
    <row r="1127" spans="1:12" s="5" customFormat="1" x14ac:dyDescent="0.25">
      <c r="A1127" s="8">
        <v>95061</v>
      </c>
      <c r="B1127" s="5" t="s">
        <v>1164</v>
      </c>
      <c r="C1127" s="5" t="s">
        <v>1195</v>
      </c>
      <c r="D1127" t="s">
        <v>1196</v>
      </c>
      <c r="E1127" t="s">
        <v>1389</v>
      </c>
      <c r="F1127" s="9">
        <f>VLOOKUP(A1127,Base_Insee_Logts_2023!A:N,10,FALSE)</f>
        <v>168</v>
      </c>
      <c r="G1127" s="9">
        <f>VLOOKUP(A1127,Base_Insee_Logts_2023!A:N,12,FALSE)</f>
        <v>166</v>
      </c>
      <c r="H1127" s="9">
        <f>VLOOKUP(A1127,Base_Insee_Logts_2023!A:N,13,FALSE)</f>
        <v>47</v>
      </c>
      <c r="I1127" s="9">
        <f>VLOOKUP(A1127,Base_Insee_Logts_2023!A:N,14,FALSE)</f>
        <v>119</v>
      </c>
      <c r="J1127" s="6">
        <v>2.2999999999999998</v>
      </c>
      <c r="K1127" s="10">
        <f t="shared" si="34"/>
        <v>0.98809523809523814</v>
      </c>
      <c r="L1127" s="7">
        <f t="shared" si="35"/>
        <v>1.9089285714285713</v>
      </c>
    </row>
    <row r="1128" spans="1:12" s="5" customFormat="1" x14ac:dyDescent="0.25">
      <c r="A1128" s="8">
        <v>95063</v>
      </c>
      <c r="B1128" s="5" t="s">
        <v>1164</v>
      </c>
      <c r="C1128" s="5" t="s">
        <v>1197</v>
      </c>
      <c r="D1128" t="s">
        <v>565</v>
      </c>
      <c r="E1128" t="s">
        <v>1393</v>
      </c>
      <c r="F1128" s="9">
        <f>VLOOKUP(A1128,Base_Insee_Logts_2023!A:N,10,FALSE)</f>
        <v>14692.075279999999</v>
      </c>
      <c r="G1128" s="9">
        <f>VLOOKUP(A1128,Base_Insee_Logts_2023!A:N,12,FALSE)</f>
        <v>10484.82273</v>
      </c>
      <c r="H1128" s="9">
        <f>VLOOKUP(A1128,Base_Insee_Logts_2023!A:N,13,FALSE)</f>
        <v>7866.4520199999997</v>
      </c>
      <c r="I1128" s="9">
        <f>VLOOKUP(A1128,Base_Insee_Logts_2023!A:N,14,FALSE)</f>
        <v>2618.3707100000001</v>
      </c>
      <c r="J1128" s="6">
        <v>2.1</v>
      </c>
      <c r="K1128" s="10">
        <f t="shared" si="34"/>
        <v>0.71363796673930469</v>
      </c>
      <c r="L1128" s="7">
        <f t="shared" si="35"/>
        <v>0.90967615236722377</v>
      </c>
    </row>
    <row r="1129" spans="1:12" s="5" customFormat="1" x14ac:dyDescent="0.25">
      <c r="A1129" s="8">
        <v>95074</v>
      </c>
      <c r="B1129" s="5" t="s">
        <v>1164</v>
      </c>
      <c r="C1129" s="5" t="s">
        <v>1198</v>
      </c>
      <c r="D1129" t="s">
        <v>714</v>
      </c>
      <c r="E1129" t="s">
        <v>1389</v>
      </c>
      <c r="F1129" s="9">
        <f>VLOOKUP(A1129,Base_Insee_Logts_2023!A:N,10,FALSE)</f>
        <v>325.89523000000003</v>
      </c>
      <c r="G1129" s="9">
        <f>VLOOKUP(A1129,Base_Insee_Logts_2023!A:N,12,FALSE)</f>
        <v>321.94423</v>
      </c>
      <c r="H1129" s="9">
        <f>VLOOKUP(A1129,Base_Insee_Logts_2023!A:N,13,FALSE)</f>
        <v>114.09912</v>
      </c>
      <c r="I1129" s="9">
        <f>VLOOKUP(A1129,Base_Insee_Logts_2023!A:N,14,FALSE)</f>
        <v>207.84511000000001</v>
      </c>
      <c r="J1129" s="6">
        <v>2.2999999999999998</v>
      </c>
      <c r="K1129" s="10">
        <f t="shared" si="34"/>
        <v>0.9878764718342149</v>
      </c>
      <c r="L1129" s="7">
        <f t="shared" si="35"/>
        <v>1.8169731204718766</v>
      </c>
    </row>
    <row r="1130" spans="1:12" s="5" customFormat="1" x14ac:dyDescent="0.25">
      <c r="A1130" s="8">
        <v>95078</v>
      </c>
      <c r="B1130" s="5" t="s">
        <v>1164</v>
      </c>
      <c r="C1130" s="5" t="s">
        <v>1199</v>
      </c>
      <c r="D1130" t="s">
        <v>1166</v>
      </c>
      <c r="E1130" t="s">
        <v>1389</v>
      </c>
      <c r="F1130" s="9">
        <f>VLOOKUP(A1130,Base_Insee_Logts_2023!A:N,10,FALSE)</f>
        <v>816.42610999999999</v>
      </c>
      <c r="G1130" s="9">
        <f>VLOOKUP(A1130,Base_Insee_Logts_2023!A:N,12,FALSE)</f>
        <v>764.61537999999996</v>
      </c>
      <c r="H1130" s="9">
        <f>VLOOKUP(A1130,Base_Insee_Logts_2023!A:N,13,FALSE)</f>
        <v>362.10764999999998</v>
      </c>
      <c r="I1130" s="9">
        <f>VLOOKUP(A1130,Base_Insee_Logts_2023!A:N,14,FALSE)</f>
        <v>402.50772000000001</v>
      </c>
      <c r="J1130" s="6">
        <v>2.2999999999999998</v>
      </c>
      <c r="K1130" s="10">
        <f t="shared" si="34"/>
        <v>0.93653959695140077</v>
      </c>
      <c r="L1130" s="7">
        <f t="shared" si="35"/>
        <v>1.5774549469026657</v>
      </c>
    </row>
    <row r="1131" spans="1:12" s="5" customFormat="1" x14ac:dyDescent="0.25">
      <c r="A1131" s="8">
        <v>95088</v>
      </c>
      <c r="B1131" s="5" t="s">
        <v>1164</v>
      </c>
      <c r="C1131" s="5" t="s">
        <v>1200</v>
      </c>
      <c r="D1131" t="s">
        <v>160</v>
      </c>
      <c r="E1131" t="s">
        <v>1392</v>
      </c>
      <c r="F1131" s="9">
        <f>VLOOKUP(A1131,Base_Insee_Logts_2023!A:N,10,FALSE)</f>
        <v>436.32211000000001</v>
      </c>
      <c r="G1131" s="9">
        <f>VLOOKUP(A1131,Base_Insee_Logts_2023!A:N,12,FALSE)</f>
        <v>399.15616</v>
      </c>
      <c r="H1131" s="9">
        <f>VLOOKUP(A1131,Base_Insee_Logts_2023!A:N,13,FALSE)</f>
        <v>212.28133</v>
      </c>
      <c r="I1131" s="9">
        <f>VLOOKUP(A1131,Base_Insee_Logts_2023!A:N,14,FALSE)</f>
        <v>186.87483</v>
      </c>
      <c r="J1131" s="6">
        <v>2.2000000000000002</v>
      </c>
      <c r="K1131" s="10">
        <f t="shared" si="34"/>
        <v>0.91481992512366606</v>
      </c>
      <c r="L1131" s="7">
        <f t="shared" si="35"/>
        <v>1.4287746179078573</v>
      </c>
    </row>
    <row r="1132" spans="1:12" s="5" customFormat="1" x14ac:dyDescent="0.25">
      <c r="A1132" s="8">
        <v>95091</v>
      </c>
      <c r="B1132" s="5" t="s">
        <v>1164</v>
      </c>
      <c r="C1132" s="5" t="s">
        <v>1201</v>
      </c>
      <c r="D1132" t="s">
        <v>1172</v>
      </c>
      <c r="E1132" t="s">
        <v>1392</v>
      </c>
      <c r="F1132" s="9">
        <f>VLOOKUP(A1132,Base_Insee_Logts_2023!A:N,10,FALSE)</f>
        <v>2408.1334700000002</v>
      </c>
      <c r="G1132" s="9">
        <f>VLOOKUP(A1132,Base_Insee_Logts_2023!A:N,12,FALSE)</f>
        <v>2124.99422</v>
      </c>
      <c r="H1132" s="9">
        <f>VLOOKUP(A1132,Base_Insee_Logts_2023!A:N,13,FALSE)</f>
        <v>1137.79854</v>
      </c>
      <c r="I1132" s="9">
        <f>VLOOKUP(A1132,Base_Insee_Logts_2023!A:N,14,FALSE)</f>
        <v>987.19568000000004</v>
      </c>
      <c r="J1132" s="6">
        <v>2.2000000000000002</v>
      </c>
      <c r="K1132" s="10">
        <f t="shared" si="34"/>
        <v>0.88242377196808774</v>
      </c>
      <c r="L1132" s="7">
        <f t="shared" si="35"/>
        <v>1.3743544854264245</v>
      </c>
    </row>
    <row r="1133" spans="1:12" s="5" customFormat="1" x14ac:dyDescent="0.25">
      <c r="A1133" s="8">
        <v>95094</v>
      </c>
      <c r="B1133" s="5" t="s">
        <v>1164</v>
      </c>
      <c r="C1133" s="5" t="s">
        <v>1202</v>
      </c>
      <c r="D1133" t="s">
        <v>160</v>
      </c>
      <c r="E1133" t="s">
        <v>1389</v>
      </c>
      <c r="F1133" s="9">
        <f>VLOOKUP(A1133,Base_Insee_Logts_2023!A:N,10,FALSE)</f>
        <v>117.52982</v>
      </c>
      <c r="G1133" s="9">
        <f>VLOOKUP(A1133,Base_Insee_Logts_2023!A:N,12,FALSE)</f>
        <v>109.61072</v>
      </c>
      <c r="H1133" s="9">
        <f>VLOOKUP(A1133,Base_Insee_Logts_2023!A:N,13,FALSE)</f>
        <v>42.696109999999997</v>
      </c>
      <c r="I1133" s="9">
        <f>VLOOKUP(A1133,Base_Insee_Logts_2023!A:N,14,FALSE)</f>
        <v>66.914619999999999</v>
      </c>
      <c r="J1133" s="6">
        <v>2.2999999999999998</v>
      </c>
      <c r="K1133" s="10">
        <f t="shared" si="34"/>
        <v>0.93262050431116117</v>
      </c>
      <c r="L1133" s="7">
        <f t="shared" si="35"/>
        <v>1.6727647162226571</v>
      </c>
    </row>
    <row r="1134" spans="1:12" s="5" customFormat="1" x14ac:dyDescent="0.25">
      <c r="A1134" s="8">
        <v>95101</v>
      </c>
      <c r="B1134" s="5" t="s">
        <v>1164</v>
      </c>
      <c r="C1134" s="5" t="s">
        <v>1203</v>
      </c>
      <c r="D1134" t="s">
        <v>1168</v>
      </c>
      <c r="E1134" t="s">
        <v>1389</v>
      </c>
      <c r="F1134" s="9">
        <f>VLOOKUP(A1134,Base_Insee_Logts_2023!A:N,10,FALSE)</f>
        <v>329.52447999999998</v>
      </c>
      <c r="G1134" s="9">
        <f>VLOOKUP(A1134,Base_Insee_Logts_2023!A:N,12,FALSE)</f>
        <v>301.87490000000003</v>
      </c>
      <c r="H1134" s="9">
        <f>VLOOKUP(A1134,Base_Insee_Logts_2023!A:N,13,FALSE)</f>
        <v>118.35661</v>
      </c>
      <c r="I1134" s="9">
        <f>VLOOKUP(A1134,Base_Insee_Logts_2023!A:N,14,FALSE)</f>
        <v>183.51829000000001</v>
      </c>
      <c r="J1134" s="6">
        <v>2.2999999999999998</v>
      </c>
      <c r="K1134" s="10">
        <f t="shared" si="34"/>
        <v>0.91609248575401758</v>
      </c>
      <c r="L1134" s="7">
        <f t="shared" si="35"/>
        <v>1.6400865786966723</v>
      </c>
    </row>
    <row r="1135" spans="1:12" s="5" customFormat="1" x14ac:dyDescent="0.25">
      <c r="A1135" s="8">
        <v>95102</v>
      </c>
      <c r="B1135" s="5" t="s">
        <v>1164</v>
      </c>
      <c r="C1135" s="5" t="s">
        <v>1204</v>
      </c>
      <c r="D1135" t="s">
        <v>1166</v>
      </c>
      <c r="E1135" t="s">
        <v>1389</v>
      </c>
      <c r="F1135" s="9">
        <f>VLOOKUP(A1135,Base_Insee_Logts_2023!A:N,10,FALSE)</f>
        <v>165.78300999999999</v>
      </c>
      <c r="G1135" s="9">
        <f>VLOOKUP(A1135,Base_Insee_Logts_2023!A:N,12,FALSE)</f>
        <v>159.92653999999999</v>
      </c>
      <c r="H1135" s="9">
        <f>VLOOKUP(A1135,Base_Insee_Logts_2023!A:N,13,FALSE)</f>
        <v>51.802990000000001</v>
      </c>
      <c r="I1135" s="9">
        <f>VLOOKUP(A1135,Base_Insee_Logts_2023!A:N,14,FALSE)</f>
        <v>108.12354999999999</v>
      </c>
      <c r="J1135" s="6">
        <v>2.2999999999999998</v>
      </c>
      <c r="K1135" s="10">
        <f t="shared" si="34"/>
        <v>0.9646738830474848</v>
      </c>
      <c r="L1135" s="7">
        <f t="shared" si="35"/>
        <v>1.812532870527565</v>
      </c>
    </row>
    <row r="1136" spans="1:12" s="5" customFormat="1" x14ac:dyDescent="0.25">
      <c r="A1136" s="8">
        <v>95110</v>
      </c>
      <c r="B1136" s="5" t="s">
        <v>1164</v>
      </c>
      <c r="C1136" s="5" t="s">
        <v>1205</v>
      </c>
      <c r="D1136" t="s">
        <v>1166</v>
      </c>
      <c r="E1136" t="s">
        <v>1389</v>
      </c>
      <c r="F1136" s="9">
        <f>VLOOKUP(A1136,Base_Insee_Logts_2023!A:N,10,FALSE)</f>
        <v>106.39121</v>
      </c>
      <c r="G1136" s="9">
        <f>VLOOKUP(A1136,Base_Insee_Logts_2023!A:N,12,FALSE)</f>
        <v>101.25578</v>
      </c>
      <c r="H1136" s="9">
        <f>VLOOKUP(A1136,Base_Insee_Logts_2023!A:N,13,FALSE)</f>
        <v>40.722450000000002</v>
      </c>
      <c r="I1136" s="9">
        <f>VLOOKUP(A1136,Base_Insee_Logts_2023!A:N,14,FALSE)</f>
        <v>60.533329999999999</v>
      </c>
      <c r="J1136" s="6">
        <v>2.2999999999999998</v>
      </c>
      <c r="K1136" s="10">
        <f t="shared" si="34"/>
        <v>0.95173069278937616</v>
      </c>
      <c r="L1136" s="7">
        <f t="shared" si="35"/>
        <v>1.6913907549317277</v>
      </c>
    </row>
    <row r="1137" spans="1:12" s="5" customFormat="1" x14ac:dyDescent="0.25">
      <c r="A1137" s="8">
        <v>95116</v>
      </c>
      <c r="B1137" s="5" t="s">
        <v>1164</v>
      </c>
      <c r="C1137" s="5" t="s">
        <v>1206</v>
      </c>
      <c r="D1137" t="s">
        <v>1188</v>
      </c>
      <c r="E1137" t="s">
        <v>1391</v>
      </c>
      <c r="F1137" s="9">
        <f>VLOOKUP(A1137,Base_Insee_Logts_2023!A:N,10,FALSE)</f>
        <v>1715.34068</v>
      </c>
      <c r="G1137" s="9">
        <f>VLOOKUP(A1137,Base_Insee_Logts_2023!A:N,12,FALSE)</f>
        <v>1556.4072100000001</v>
      </c>
      <c r="H1137" s="9">
        <f>VLOOKUP(A1137,Base_Insee_Logts_2023!A:N,13,FALSE)</f>
        <v>705.56312000000003</v>
      </c>
      <c r="I1137" s="9">
        <f>VLOOKUP(A1137,Base_Insee_Logts_2023!A:N,14,FALSE)</f>
        <v>850.84410000000003</v>
      </c>
      <c r="J1137" s="6">
        <v>2.2000000000000002</v>
      </c>
      <c r="K1137" s="10">
        <f t="shared" si="34"/>
        <v>0.90734582823512355</v>
      </c>
      <c r="L1137" s="7">
        <f t="shared" si="35"/>
        <v>1.5025704048480912</v>
      </c>
    </row>
    <row r="1138" spans="1:12" s="5" customFormat="1" x14ac:dyDescent="0.25">
      <c r="A1138" s="8">
        <v>95119</v>
      </c>
      <c r="B1138" s="5" t="s">
        <v>1164</v>
      </c>
      <c r="C1138" s="5" t="s">
        <v>1207</v>
      </c>
      <c r="D1138" t="s">
        <v>1168</v>
      </c>
      <c r="E1138" t="s">
        <v>1389</v>
      </c>
      <c r="F1138" s="9">
        <f>VLOOKUP(A1138,Base_Insee_Logts_2023!A:N,10,FALSE)</f>
        <v>128.01128</v>
      </c>
      <c r="G1138" s="9">
        <f>VLOOKUP(A1138,Base_Insee_Logts_2023!A:N,12,FALSE)</f>
        <v>119.69359</v>
      </c>
      <c r="H1138" s="9">
        <f>VLOOKUP(A1138,Base_Insee_Logts_2023!A:N,13,FALSE)</f>
        <v>48.674939999999999</v>
      </c>
      <c r="I1138" s="9">
        <f>VLOOKUP(A1138,Base_Insee_Logts_2023!A:N,14,FALSE)</f>
        <v>71.018649999999994</v>
      </c>
      <c r="J1138" s="6">
        <v>2.2999999999999998</v>
      </c>
      <c r="K1138" s="10">
        <f t="shared" si="34"/>
        <v>0.93502377290501271</v>
      </c>
      <c r="L1138" s="7">
        <f t="shared" si="35"/>
        <v>1.6562433794896823</v>
      </c>
    </row>
    <row r="1139" spans="1:12" s="5" customFormat="1" x14ac:dyDescent="0.25">
      <c r="A1139" s="8">
        <v>95120</v>
      </c>
      <c r="B1139" s="5" t="s">
        <v>1164</v>
      </c>
      <c r="C1139" s="5" t="s">
        <v>1208</v>
      </c>
      <c r="D1139" t="s">
        <v>1176</v>
      </c>
      <c r="E1139" t="s">
        <v>1392</v>
      </c>
      <c r="F1139" s="9">
        <f>VLOOKUP(A1139,Base_Insee_Logts_2023!A:N,10,FALSE)</f>
        <v>850.43703000000005</v>
      </c>
      <c r="G1139" s="9">
        <f>VLOOKUP(A1139,Base_Insee_Logts_2023!A:N,12,FALSE)</f>
        <v>811.78179999999998</v>
      </c>
      <c r="H1139" s="9">
        <f>VLOOKUP(A1139,Base_Insee_Logts_2023!A:N,13,FALSE)</f>
        <v>388.45159999999998</v>
      </c>
      <c r="I1139" s="9">
        <f>VLOOKUP(A1139,Base_Insee_Logts_2023!A:N,14,FALSE)</f>
        <v>423.33019999999999</v>
      </c>
      <c r="J1139" s="6">
        <v>2.2000000000000002</v>
      </c>
      <c r="K1139" s="10">
        <f t="shared" si="34"/>
        <v>0.95454662880801411</v>
      </c>
      <c r="L1139" s="7">
        <f t="shared" si="35"/>
        <v>1.5518821422910054</v>
      </c>
    </row>
    <row r="1140" spans="1:12" s="5" customFormat="1" x14ac:dyDescent="0.25">
      <c r="A1140" s="8">
        <v>95127</v>
      </c>
      <c r="B1140" s="5" t="s">
        <v>1164</v>
      </c>
      <c r="C1140" s="5" t="s">
        <v>1209</v>
      </c>
      <c r="D1140" t="s">
        <v>714</v>
      </c>
      <c r="E1140" t="s">
        <v>1392</v>
      </c>
      <c r="F1140" s="9">
        <f>VLOOKUP(A1140,Base_Insee_Logts_2023!A:N,10,FALSE)</f>
        <v>29022.525740000001</v>
      </c>
      <c r="G1140" s="9">
        <f>VLOOKUP(A1140,Base_Insee_Logts_2023!A:N,12,FALSE)</f>
        <v>19818.255519999999</v>
      </c>
      <c r="H1140" s="9">
        <f>VLOOKUP(A1140,Base_Insee_Logts_2023!A:N,13,FALSE)</f>
        <v>14595.46113</v>
      </c>
      <c r="I1140" s="9">
        <f>VLOOKUP(A1140,Base_Insee_Logts_2023!A:N,14,FALSE)</f>
        <v>5222.7943999999998</v>
      </c>
      <c r="J1140" s="6">
        <v>2.2000000000000002</v>
      </c>
      <c r="K1140" s="10">
        <f t="shared" si="34"/>
        <v>0.68285771188707023</v>
      </c>
      <c r="L1140" s="7">
        <f t="shared" si="35"/>
        <v>0.89880560512511742</v>
      </c>
    </row>
    <row r="1141" spans="1:12" s="5" customFormat="1" x14ac:dyDescent="0.25">
      <c r="A1141" s="8">
        <v>95134</v>
      </c>
      <c r="B1141" s="5" t="s">
        <v>1164</v>
      </c>
      <c r="C1141" s="5" t="s">
        <v>1210</v>
      </c>
      <c r="D1141" t="s">
        <v>1188</v>
      </c>
      <c r="E1141" t="s">
        <v>1392</v>
      </c>
      <c r="F1141" s="9">
        <f>VLOOKUP(A1141,Base_Insee_Logts_2023!A:N,10,FALSE)</f>
        <v>1906.5701300000001</v>
      </c>
      <c r="G1141" s="9">
        <f>VLOOKUP(A1141,Base_Insee_Logts_2023!A:N,12,FALSE)</f>
        <v>1781.17751</v>
      </c>
      <c r="H1141" s="9">
        <f>VLOOKUP(A1141,Base_Insee_Logts_2023!A:N,13,FALSE)</f>
        <v>795.40598</v>
      </c>
      <c r="I1141" s="9">
        <f>VLOOKUP(A1141,Base_Insee_Logts_2023!A:N,14,FALSE)</f>
        <v>985.77152999999998</v>
      </c>
      <c r="J1141" s="6">
        <v>2.2000000000000002</v>
      </c>
      <c r="K1141" s="10">
        <f t="shared" si="34"/>
        <v>0.93423130991777359</v>
      </c>
      <c r="L1141" s="7">
        <f t="shared" si="35"/>
        <v>1.5546783720984867</v>
      </c>
    </row>
    <row r="1142" spans="1:12" s="5" customFormat="1" x14ac:dyDescent="0.25">
      <c r="A1142" s="8">
        <v>95139</v>
      </c>
      <c r="B1142" s="5" t="s">
        <v>1164</v>
      </c>
      <c r="C1142" s="5" t="s">
        <v>1211</v>
      </c>
      <c r="D1142" t="s">
        <v>1168</v>
      </c>
      <c r="E1142" t="s">
        <v>1389</v>
      </c>
      <c r="F1142" s="9">
        <f>VLOOKUP(A1142,Base_Insee_Logts_2023!A:N,10,FALSE)</f>
        <v>123.4918</v>
      </c>
      <c r="G1142" s="9">
        <f>VLOOKUP(A1142,Base_Insee_Logts_2023!A:N,12,FALSE)</f>
        <v>117.59267</v>
      </c>
      <c r="H1142" s="9">
        <f>VLOOKUP(A1142,Base_Insee_Logts_2023!A:N,13,FALSE)</f>
        <v>43.463740000000001</v>
      </c>
      <c r="I1142" s="9">
        <f>VLOOKUP(A1142,Base_Insee_Logts_2023!A:N,14,FALSE)</f>
        <v>74.128929999999997</v>
      </c>
      <c r="J1142" s="6">
        <v>2.2999999999999998</v>
      </c>
      <c r="K1142" s="10">
        <f t="shared" si="34"/>
        <v>0.95223059344830996</v>
      </c>
      <c r="L1142" s="7">
        <f t="shared" si="35"/>
        <v>1.7325869328975689</v>
      </c>
    </row>
    <row r="1143" spans="1:12" s="5" customFormat="1" x14ac:dyDescent="0.25">
      <c r="A1143" s="8">
        <v>95141</v>
      </c>
      <c r="B1143" s="5" t="s">
        <v>1164</v>
      </c>
      <c r="C1143" s="5" t="s">
        <v>1212</v>
      </c>
      <c r="D1143" t="s">
        <v>1168</v>
      </c>
      <c r="E1143" t="s">
        <v>1389</v>
      </c>
      <c r="F1143" s="9">
        <f>VLOOKUP(A1143,Base_Insee_Logts_2023!A:N,10,FALSE)</f>
        <v>14</v>
      </c>
      <c r="G1143" s="9">
        <f>VLOOKUP(A1143,Base_Insee_Logts_2023!A:N,12,FALSE)</f>
        <v>12</v>
      </c>
      <c r="H1143" s="9">
        <f>VLOOKUP(A1143,Base_Insee_Logts_2023!A:N,13,FALSE)</f>
        <v>3</v>
      </c>
      <c r="I1143" s="9">
        <f>VLOOKUP(A1143,Base_Insee_Logts_2023!A:N,14,FALSE)</f>
        <v>9</v>
      </c>
      <c r="J1143" s="6">
        <v>2.2999999999999998</v>
      </c>
      <c r="K1143" s="10">
        <f t="shared" si="34"/>
        <v>0.8571428571428571</v>
      </c>
      <c r="L1143" s="7">
        <f t="shared" si="35"/>
        <v>1.6928571428571428</v>
      </c>
    </row>
    <row r="1144" spans="1:12" s="5" customFormat="1" x14ac:dyDescent="0.25">
      <c r="A1144" s="8">
        <v>95142</v>
      </c>
      <c r="B1144" s="5" t="s">
        <v>1164</v>
      </c>
      <c r="C1144" s="5" t="s">
        <v>1213</v>
      </c>
      <c r="D1144" t="s">
        <v>1166</v>
      </c>
      <c r="E1144" t="s">
        <v>1389</v>
      </c>
      <c r="F1144" s="9">
        <f>VLOOKUP(A1144,Base_Insee_Logts_2023!A:N,10,FALSE)</f>
        <v>779.17876000000001</v>
      </c>
      <c r="G1144" s="9">
        <f>VLOOKUP(A1144,Base_Insee_Logts_2023!A:N,12,FALSE)</f>
        <v>700.66993000000002</v>
      </c>
      <c r="H1144" s="9">
        <f>VLOOKUP(A1144,Base_Insee_Logts_2023!A:N,13,FALSE)</f>
        <v>334.63965000000002</v>
      </c>
      <c r="I1144" s="9">
        <f>VLOOKUP(A1144,Base_Insee_Logts_2023!A:N,14,FALSE)</f>
        <v>366.03028</v>
      </c>
      <c r="J1144" s="6">
        <v>2.2999999999999998</v>
      </c>
      <c r="K1144" s="10">
        <f t="shared" si="34"/>
        <v>0.89924156813514788</v>
      </c>
      <c r="L1144" s="7">
        <f t="shared" si="35"/>
        <v>1.509935016709131</v>
      </c>
    </row>
    <row r="1145" spans="1:12" s="5" customFormat="1" x14ac:dyDescent="0.25">
      <c r="A1145" s="8">
        <v>95144</v>
      </c>
      <c r="B1145" s="5" t="s">
        <v>1164</v>
      </c>
      <c r="C1145" s="5" t="s">
        <v>1214</v>
      </c>
      <c r="D1145" t="s">
        <v>1179</v>
      </c>
      <c r="E1145" t="s">
        <v>1389</v>
      </c>
      <c r="F1145" s="9">
        <f>VLOOKUP(A1145,Base_Insee_Logts_2023!A:N,10,FALSE)</f>
        <v>22.3125</v>
      </c>
      <c r="G1145" s="9">
        <f>VLOOKUP(A1145,Base_Insee_Logts_2023!A:N,12,FALSE)</f>
        <v>20.1875</v>
      </c>
      <c r="H1145" s="9">
        <f>VLOOKUP(A1145,Base_Insee_Logts_2023!A:N,13,FALSE)</f>
        <v>12.75</v>
      </c>
      <c r="I1145" s="9">
        <f>VLOOKUP(A1145,Base_Insee_Logts_2023!A:N,14,FALSE)</f>
        <v>7.4375</v>
      </c>
      <c r="J1145" s="6">
        <v>2.2999999999999998</v>
      </c>
      <c r="K1145" s="10">
        <f t="shared" si="34"/>
        <v>0.90476190476190477</v>
      </c>
      <c r="L1145" s="7">
        <f t="shared" si="35"/>
        <v>1.338095238095238</v>
      </c>
    </row>
    <row r="1146" spans="1:12" s="5" customFormat="1" x14ac:dyDescent="0.25">
      <c r="A1146" s="8">
        <v>95149</v>
      </c>
      <c r="B1146" s="5" t="s">
        <v>1164</v>
      </c>
      <c r="C1146" s="5" t="s">
        <v>1215</v>
      </c>
      <c r="D1146" t="s">
        <v>1179</v>
      </c>
      <c r="E1146" t="s">
        <v>1390</v>
      </c>
      <c r="F1146" s="9">
        <f>VLOOKUP(A1146,Base_Insee_Logts_2023!A:N,10,FALSE)</f>
        <v>1342.2107100000001</v>
      </c>
      <c r="G1146" s="9">
        <f>VLOOKUP(A1146,Base_Insee_Logts_2023!A:N,12,FALSE)</f>
        <v>1284.41968</v>
      </c>
      <c r="H1146" s="9">
        <f>VLOOKUP(A1146,Base_Insee_Logts_2023!A:N,13,FALSE)</f>
        <v>509.20323000000002</v>
      </c>
      <c r="I1146" s="9">
        <f>VLOOKUP(A1146,Base_Insee_Logts_2023!A:N,14,FALSE)</f>
        <v>775.21645000000001</v>
      </c>
      <c r="J1146" s="6">
        <v>2.2999999999999998</v>
      </c>
      <c r="K1146" s="10">
        <f t="shared" si="34"/>
        <v>0.9569433997438449</v>
      </c>
      <c r="L1146" s="7">
        <f t="shared" si="35"/>
        <v>1.7077803417318878</v>
      </c>
    </row>
    <row r="1147" spans="1:12" s="5" customFormat="1" x14ac:dyDescent="0.25">
      <c r="A1147" s="8">
        <v>95150</v>
      </c>
      <c r="B1147" s="5" t="s">
        <v>1164</v>
      </c>
      <c r="C1147" s="5" t="s">
        <v>1216</v>
      </c>
      <c r="D1147" t="s">
        <v>1168</v>
      </c>
      <c r="E1147" t="s">
        <v>1389</v>
      </c>
      <c r="F1147" s="9">
        <f>VLOOKUP(A1147,Base_Insee_Logts_2023!A:N,10,FALSE)</f>
        <v>270.42522000000002</v>
      </c>
      <c r="G1147" s="9">
        <f>VLOOKUP(A1147,Base_Insee_Logts_2023!A:N,12,FALSE)</f>
        <v>261.25547999999998</v>
      </c>
      <c r="H1147" s="9">
        <f>VLOOKUP(A1147,Base_Insee_Logts_2023!A:N,13,FALSE)</f>
        <v>99.583470000000005</v>
      </c>
      <c r="I1147" s="9">
        <f>VLOOKUP(A1147,Base_Insee_Logts_2023!A:N,14,FALSE)</f>
        <v>161.67201</v>
      </c>
      <c r="J1147" s="6">
        <v>2.2999999999999998</v>
      </c>
      <c r="K1147" s="10">
        <f t="shared" si="34"/>
        <v>0.96609140227379664</v>
      </c>
      <c r="L1147" s="7">
        <f t="shared" si="35"/>
        <v>1.7432881925731629</v>
      </c>
    </row>
    <row r="1148" spans="1:12" s="5" customFormat="1" x14ac:dyDescent="0.25">
      <c r="A1148" s="8">
        <v>95151</v>
      </c>
      <c r="B1148" s="5" t="s">
        <v>1164</v>
      </c>
      <c r="C1148" s="5" t="s">
        <v>1217</v>
      </c>
      <c r="D1148" t="s">
        <v>1196</v>
      </c>
      <c r="E1148" t="s">
        <v>1389</v>
      </c>
      <c r="F1148" s="9">
        <f>VLOOKUP(A1148,Base_Insee_Logts_2023!A:N,10,FALSE)</f>
        <v>118</v>
      </c>
      <c r="G1148" s="9">
        <f>VLOOKUP(A1148,Base_Insee_Logts_2023!A:N,12,FALSE)</f>
        <v>116</v>
      </c>
      <c r="H1148" s="9">
        <f>VLOOKUP(A1148,Base_Insee_Logts_2023!A:N,13,FALSE)</f>
        <v>44</v>
      </c>
      <c r="I1148" s="9">
        <f>VLOOKUP(A1148,Base_Insee_Logts_2023!A:N,14,FALSE)</f>
        <v>72</v>
      </c>
      <c r="J1148" s="6">
        <v>2.2999999999999998</v>
      </c>
      <c r="K1148" s="10">
        <f t="shared" si="34"/>
        <v>0.98305084745762716</v>
      </c>
      <c r="L1148" s="7">
        <f t="shared" si="35"/>
        <v>1.7762711864406779</v>
      </c>
    </row>
    <row r="1149" spans="1:12" s="5" customFormat="1" x14ac:dyDescent="0.25">
      <c r="A1149" s="8">
        <v>95154</v>
      </c>
      <c r="B1149" s="5" t="s">
        <v>1164</v>
      </c>
      <c r="C1149" s="5" t="s">
        <v>1218</v>
      </c>
      <c r="D1149" t="s">
        <v>160</v>
      </c>
      <c r="E1149" t="s">
        <v>1389</v>
      </c>
      <c r="F1149" s="9">
        <f>VLOOKUP(A1149,Base_Insee_Logts_2023!A:N,10,FALSE)</f>
        <v>105.53757</v>
      </c>
      <c r="G1149" s="9">
        <f>VLOOKUP(A1149,Base_Insee_Logts_2023!A:N,12,FALSE)</f>
        <v>98.661580000000001</v>
      </c>
      <c r="H1149" s="9">
        <f>VLOOKUP(A1149,Base_Insee_Logts_2023!A:N,13,FALSE)</f>
        <v>34.065809999999999</v>
      </c>
      <c r="I1149" s="9">
        <f>VLOOKUP(A1149,Base_Insee_Logts_2023!A:N,14,FALSE)</f>
        <v>64.595770000000002</v>
      </c>
      <c r="J1149" s="6">
        <v>2.2999999999999998</v>
      </c>
      <c r="K1149" s="10">
        <f t="shared" si="34"/>
        <v>0.93484794088020029</v>
      </c>
      <c r="L1149" s="7">
        <f t="shared" si="35"/>
        <v>1.7305314211801539</v>
      </c>
    </row>
    <row r="1150" spans="1:12" s="5" customFormat="1" x14ac:dyDescent="0.25">
      <c r="A1150" s="8">
        <v>95157</v>
      </c>
      <c r="B1150" s="5" t="s">
        <v>1164</v>
      </c>
      <c r="C1150" s="5" t="s">
        <v>1219</v>
      </c>
      <c r="D1150" t="s">
        <v>1168</v>
      </c>
      <c r="E1150" t="s">
        <v>1389</v>
      </c>
      <c r="F1150" s="9">
        <f>VLOOKUP(A1150,Base_Insee_Logts_2023!A:N,10,FALSE)</f>
        <v>62.15645</v>
      </c>
      <c r="G1150" s="9">
        <f>VLOOKUP(A1150,Base_Insee_Logts_2023!A:N,12,FALSE)</f>
        <v>58.445619999999998</v>
      </c>
      <c r="H1150" s="9">
        <f>VLOOKUP(A1150,Base_Insee_Logts_2023!A:N,13,FALSE)</f>
        <v>19.481870000000001</v>
      </c>
      <c r="I1150" s="9">
        <f>VLOOKUP(A1150,Base_Insee_Logts_2023!A:N,14,FALSE)</f>
        <v>38.963749999999997</v>
      </c>
      <c r="J1150" s="6">
        <v>2.2999999999999998</v>
      </c>
      <c r="K1150" s="10">
        <f t="shared" si="34"/>
        <v>0.94029855308660648</v>
      </c>
      <c r="L1150" s="7">
        <f t="shared" si="35"/>
        <v>1.7552240354782165</v>
      </c>
    </row>
    <row r="1151" spans="1:12" s="5" customFormat="1" x14ac:dyDescent="0.25">
      <c r="A1151" s="8">
        <v>95166</v>
      </c>
      <c r="B1151" s="5" t="s">
        <v>1164</v>
      </c>
      <c r="C1151" s="5" t="s">
        <v>1220</v>
      </c>
      <c r="D1151" t="s">
        <v>1166</v>
      </c>
      <c r="E1151" t="s">
        <v>1389</v>
      </c>
      <c r="F1151" s="9">
        <f>VLOOKUP(A1151,Base_Insee_Logts_2023!A:N,10,FALSE)</f>
        <v>177.24100999999999</v>
      </c>
      <c r="G1151" s="9">
        <f>VLOOKUP(A1151,Base_Insee_Logts_2023!A:N,12,FALSE)</f>
        <v>170.95587</v>
      </c>
      <c r="H1151" s="9">
        <f>VLOOKUP(A1151,Base_Insee_Logts_2023!A:N,13,FALSE)</f>
        <v>58.152650000000001</v>
      </c>
      <c r="I1151" s="9">
        <f>VLOOKUP(A1151,Base_Insee_Logts_2023!A:N,14,FALSE)</f>
        <v>112.80322</v>
      </c>
      <c r="J1151" s="6">
        <v>2.2999999999999998</v>
      </c>
      <c r="K1151" s="10">
        <f t="shared" si="34"/>
        <v>0.96453901949667298</v>
      </c>
      <c r="L1151" s="7">
        <f t="shared" si="35"/>
        <v>1.7919106644675515</v>
      </c>
    </row>
    <row r="1152" spans="1:12" s="5" customFormat="1" x14ac:dyDescent="0.25">
      <c r="A1152" s="8">
        <v>95169</v>
      </c>
      <c r="B1152" s="5" t="s">
        <v>1164</v>
      </c>
      <c r="C1152" s="5" t="s">
        <v>1221</v>
      </c>
      <c r="D1152" t="s">
        <v>1166</v>
      </c>
      <c r="E1152" t="s">
        <v>1389</v>
      </c>
      <c r="F1152" s="9">
        <f>VLOOKUP(A1152,Base_Insee_Logts_2023!A:N,10,FALSE)</f>
        <v>240.50291000000001</v>
      </c>
      <c r="G1152" s="9">
        <f>VLOOKUP(A1152,Base_Insee_Logts_2023!A:N,12,FALSE)</f>
        <v>232.33108999999999</v>
      </c>
      <c r="H1152" s="9">
        <f>VLOOKUP(A1152,Base_Insee_Logts_2023!A:N,13,FALSE)</f>
        <v>78.631069999999994</v>
      </c>
      <c r="I1152" s="9">
        <f>VLOOKUP(A1152,Base_Insee_Logts_2023!A:N,14,FALSE)</f>
        <v>153.70001999999999</v>
      </c>
      <c r="J1152" s="6">
        <v>2.2999999999999998</v>
      </c>
      <c r="K1152" s="10">
        <f t="shared" si="34"/>
        <v>0.96602194958888432</v>
      </c>
      <c r="L1152" s="7">
        <f t="shared" si="35"/>
        <v>1.7968228159900435</v>
      </c>
    </row>
    <row r="1153" spans="1:12" s="5" customFormat="1" x14ac:dyDescent="0.25">
      <c r="A1153" s="8">
        <v>95170</v>
      </c>
      <c r="B1153" s="5" t="s">
        <v>1164</v>
      </c>
      <c r="C1153" s="5" t="s">
        <v>1222</v>
      </c>
      <c r="D1153" t="s">
        <v>1166</v>
      </c>
      <c r="E1153" t="s">
        <v>1389</v>
      </c>
      <c r="F1153" s="9">
        <f>VLOOKUP(A1153,Base_Insee_Logts_2023!A:N,10,FALSE)</f>
        <v>241</v>
      </c>
      <c r="G1153" s="9">
        <f>VLOOKUP(A1153,Base_Insee_Logts_2023!A:N,12,FALSE)</f>
        <v>230</v>
      </c>
      <c r="H1153" s="9">
        <f>VLOOKUP(A1153,Base_Insee_Logts_2023!A:N,13,FALSE)</f>
        <v>106</v>
      </c>
      <c r="I1153" s="9">
        <f>VLOOKUP(A1153,Base_Insee_Logts_2023!A:N,14,FALSE)</f>
        <v>124</v>
      </c>
      <c r="J1153" s="6">
        <v>2.2999999999999998</v>
      </c>
      <c r="K1153" s="10">
        <f t="shared" si="34"/>
        <v>0.9543568464730291</v>
      </c>
      <c r="L1153" s="7">
        <f t="shared" si="35"/>
        <v>1.6232365145228216</v>
      </c>
    </row>
    <row r="1154" spans="1:12" s="5" customFormat="1" x14ac:dyDescent="0.25">
      <c r="A1154" s="8">
        <v>95176</v>
      </c>
      <c r="B1154" s="5" t="s">
        <v>1164</v>
      </c>
      <c r="C1154" s="5" t="s">
        <v>1223</v>
      </c>
      <c r="D1154" t="s">
        <v>1186</v>
      </c>
      <c r="E1154" t="s">
        <v>1392</v>
      </c>
      <c r="F1154" s="9">
        <f>VLOOKUP(A1154,Base_Insee_Logts_2023!A:N,10,FALSE)</f>
        <v>10900.14905</v>
      </c>
      <c r="G1154" s="9">
        <f>VLOOKUP(A1154,Base_Insee_Logts_2023!A:N,12,FALSE)</f>
        <v>9260.5739099999992</v>
      </c>
      <c r="H1154" s="9">
        <f>VLOOKUP(A1154,Base_Insee_Logts_2023!A:N,13,FALSE)</f>
        <v>5537.16464</v>
      </c>
      <c r="I1154" s="9">
        <f>VLOOKUP(A1154,Base_Insee_Logts_2023!A:N,14,FALSE)</f>
        <v>3723.4092599999999</v>
      </c>
      <c r="J1154" s="6">
        <v>2.2000000000000002</v>
      </c>
      <c r="K1154" s="10">
        <f t="shared" si="34"/>
        <v>0.84958231924360694</v>
      </c>
      <c r="L1154" s="7">
        <f t="shared" si="35"/>
        <v>1.259493328854985</v>
      </c>
    </row>
    <row r="1155" spans="1:12" s="5" customFormat="1" x14ac:dyDescent="0.25">
      <c r="A1155" s="8">
        <v>95177</v>
      </c>
      <c r="B1155" s="5" t="s">
        <v>1164</v>
      </c>
      <c r="C1155" s="5" t="s">
        <v>1224</v>
      </c>
      <c r="D1155" t="s">
        <v>1166</v>
      </c>
      <c r="E1155" t="s">
        <v>1389</v>
      </c>
      <c r="F1155" s="9">
        <f>VLOOKUP(A1155,Base_Insee_Logts_2023!A:N,10,FALSE)</f>
        <v>498.71316000000002</v>
      </c>
      <c r="G1155" s="9">
        <f>VLOOKUP(A1155,Base_Insee_Logts_2023!A:N,12,FALSE)</f>
        <v>466.59726999999998</v>
      </c>
      <c r="H1155" s="9">
        <f>VLOOKUP(A1155,Base_Insee_Logts_2023!A:N,13,FALSE)</f>
        <v>202.53122999999999</v>
      </c>
      <c r="I1155" s="9">
        <f>VLOOKUP(A1155,Base_Insee_Logts_2023!A:N,14,FALSE)</f>
        <v>264.06603000000001</v>
      </c>
      <c r="J1155" s="6">
        <v>2.2999999999999998</v>
      </c>
      <c r="K1155" s="10">
        <f t="shared" ref="K1155:K1218" si="36">G1155/F1155</f>
        <v>0.9356024813943149</v>
      </c>
      <c r="L1155" s="7">
        <f t="shared" ref="L1155:L1218" si="37">(H1155+I1155*J1155)/F1155</f>
        <v>1.6239457146067688</v>
      </c>
    </row>
    <row r="1156" spans="1:12" s="5" customFormat="1" x14ac:dyDescent="0.25">
      <c r="A1156" s="8">
        <v>95181</v>
      </c>
      <c r="B1156" s="5" t="s">
        <v>1164</v>
      </c>
      <c r="C1156" s="5" t="s">
        <v>1225</v>
      </c>
      <c r="D1156" t="s">
        <v>1166</v>
      </c>
      <c r="E1156" t="s">
        <v>1389</v>
      </c>
      <c r="F1156" s="9">
        <f>VLOOKUP(A1156,Base_Insee_Logts_2023!A:N,10,FALSE)</f>
        <v>133.64106000000001</v>
      </c>
      <c r="G1156" s="9">
        <f>VLOOKUP(A1156,Base_Insee_Logts_2023!A:N,12,FALSE)</f>
        <v>120.25592</v>
      </c>
      <c r="H1156" s="9">
        <f>VLOOKUP(A1156,Base_Insee_Logts_2023!A:N,13,FALSE)</f>
        <v>57.82253</v>
      </c>
      <c r="I1156" s="9">
        <f>VLOOKUP(A1156,Base_Insee_Logts_2023!A:N,14,FALSE)</f>
        <v>62.433390000000003</v>
      </c>
      <c r="J1156" s="6">
        <v>2.2999999999999998</v>
      </c>
      <c r="K1156" s="10">
        <f t="shared" si="36"/>
        <v>0.89984260825228413</v>
      </c>
      <c r="L1156" s="7">
        <f t="shared" si="37"/>
        <v>1.5071664876049322</v>
      </c>
    </row>
    <row r="1157" spans="1:12" s="5" customFormat="1" x14ac:dyDescent="0.25">
      <c r="A1157" s="8">
        <v>95183</v>
      </c>
      <c r="B1157" s="5" t="s">
        <v>1164</v>
      </c>
      <c r="C1157" s="5" t="s">
        <v>1226</v>
      </c>
      <c r="D1157" t="s">
        <v>714</v>
      </c>
      <c r="E1157" t="s">
        <v>1392</v>
      </c>
      <c r="F1157" s="9">
        <f>VLOOKUP(A1157,Base_Insee_Logts_2023!A:N,10,FALSE)</f>
        <v>2725.3559300000002</v>
      </c>
      <c r="G1157" s="9">
        <f>VLOOKUP(A1157,Base_Insee_Logts_2023!A:N,12,FALSE)</f>
        <v>2432.25533</v>
      </c>
      <c r="H1157" s="9">
        <f>VLOOKUP(A1157,Base_Insee_Logts_2023!A:N,13,FALSE)</f>
        <v>1392.14157</v>
      </c>
      <c r="I1157" s="9">
        <f>VLOOKUP(A1157,Base_Insee_Logts_2023!A:N,14,FALSE)</f>
        <v>1040.11376</v>
      </c>
      <c r="J1157" s="6">
        <v>2.2000000000000002</v>
      </c>
      <c r="K1157" s="10">
        <f t="shared" si="36"/>
        <v>0.89245419404723392</v>
      </c>
      <c r="L1157" s="7">
        <f t="shared" si="37"/>
        <v>1.3504261228734258</v>
      </c>
    </row>
    <row r="1158" spans="1:12" s="5" customFormat="1" x14ac:dyDescent="0.25">
      <c r="A1158" s="8">
        <v>95197</v>
      </c>
      <c r="B1158" s="5" t="s">
        <v>1164</v>
      </c>
      <c r="C1158" s="5" t="s">
        <v>1227</v>
      </c>
      <c r="D1158" t="s">
        <v>1172</v>
      </c>
      <c r="E1158" t="s">
        <v>1393</v>
      </c>
      <c r="F1158" s="9">
        <f>VLOOKUP(A1158,Base_Insee_Logts_2023!A:N,10,FALSE)</f>
        <v>9954.8045899999997</v>
      </c>
      <c r="G1158" s="9">
        <f>VLOOKUP(A1158,Base_Insee_Logts_2023!A:N,12,FALSE)</f>
        <v>7692.6246799999999</v>
      </c>
      <c r="H1158" s="9">
        <f>VLOOKUP(A1158,Base_Insee_Logts_2023!A:N,13,FALSE)</f>
        <v>5368.5159100000001</v>
      </c>
      <c r="I1158" s="9">
        <f>VLOOKUP(A1158,Base_Insee_Logts_2023!A:N,14,FALSE)</f>
        <v>2324.1087699999998</v>
      </c>
      <c r="J1158" s="6">
        <v>2.1</v>
      </c>
      <c r="K1158" s="10">
        <f t="shared" si="36"/>
        <v>0.77275496575066371</v>
      </c>
      <c r="L1158" s="7">
        <f t="shared" si="37"/>
        <v>1.0295676057062613</v>
      </c>
    </row>
    <row r="1159" spans="1:12" s="5" customFormat="1" x14ac:dyDescent="0.25">
      <c r="A1159" s="8">
        <v>95199</v>
      </c>
      <c r="B1159" s="5" t="s">
        <v>1164</v>
      </c>
      <c r="C1159" s="5" t="s">
        <v>1228</v>
      </c>
      <c r="D1159" t="s">
        <v>1172</v>
      </c>
      <c r="E1159" t="s">
        <v>1392</v>
      </c>
      <c r="F1159" s="9">
        <f>VLOOKUP(A1159,Base_Insee_Logts_2023!A:N,10,FALSE)</f>
        <v>6512.9764400000004</v>
      </c>
      <c r="G1159" s="9">
        <f>VLOOKUP(A1159,Base_Insee_Logts_2023!A:N,12,FALSE)</f>
        <v>5557.6068500000001</v>
      </c>
      <c r="H1159" s="9">
        <f>VLOOKUP(A1159,Base_Insee_Logts_2023!A:N,13,FALSE)</f>
        <v>3338.9824400000002</v>
      </c>
      <c r="I1159" s="9">
        <f>VLOOKUP(A1159,Base_Insee_Logts_2023!A:N,14,FALSE)</f>
        <v>2218.6244000000002</v>
      </c>
      <c r="J1159" s="6">
        <v>2.2000000000000002</v>
      </c>
      <c r="K1159" s="10">
        <f t="shared" si="36"/>
        <v>0.853312905581461</v>
      </c>
      <c r="L1159" s="7">
        <f t="shared" si="37"/>
        <v>1.2620890303727246</v>
      </c>
    </row>
    <row r="1160" spans="1:12" s="5" customFormat="1" x14ac:dyDescent="0.25">
      <c r="A1160" s="8">
        <v>95203</v>
      </c>
      <c r="B1160" s="5" t="s">
        <v>1164</v>
      </c>
      <c r="C1160" s="5" t="s">
        <v>1229</v>
      </c>
      <c r="D1160" t="s">
        <v>1186</v>
      </c>
      <c r="E1160" t="s">
        <v>1393</v>
      </c>
      <c r="F1160" s="9">
        <f>VLOOKUP(A1160,Base_Insee_Logts_2023!A:N,10,FALSE)</f>
        <v>10866.769399999999</v>
      </c>
      <c r="G1160" s="9">
        <f>VLOOKUP(A1160,Base_Insee_Logts_2023!A:N,12,FALSE)</f>
        <v>8864.3326899999993</v>
      </c>
      <c r="H1160" s="9">
        <f>VLOOKUP(A1160,Base_Insee_Logts_2023!A:N,13,FALSE)</f>
        <v>6041.8794799999996</v>
      </c>
      <c r="I1160" s="9">
        <f>VLOOKUP(A1160,Base_Insee_Logts_2023!A:N,14,FALSE)</f>
        <v>2822.4531999999999</v>
      </c>
      <c r="J1160" s="6">
        <v>2.1</v>
      </c>
      <c r="K1160" s="10">
        <f t="shared" si="36"/>
        <v>0.81572842523004119</v>
      </c>
      <c r="L1160" s="7">
        <f t="shared" si="37"/>
        <v>1.1014341760118698</v>
      </c>
    </row>
    <row r="1161" spans="1:12" s="5" customFormat="1" x14ac:dyDescent="0.25">
      <c r="A1161" s="8">
        <v>95205</v>
      </c>
      <c r="B1161" s="5" t="s">
        <v>1164</v>
      </c>
      <c r="C1161" s="5" t="s">
        <v>1230</v>
      </c>
      <c r="D1161" t="s">
        <v>160</v>
      </c>
      <c r="E1161" t="s">
        <v>1392</v>
      </c>
      <c r="F1161" s="9">
        <f>VLOOKUP(A1161,Base_Insee_Logts_2023!A:N,10,FALSE)</f>
        <v>2910</v>
      </c>
      <c r="G1161" s="9">
        <f>VLOOKUP(A1161,Base_Insee_Logts_2023!A:N,12,FALSE)</f>
        <v>2564</v>
      </c>
      <c r="H1161" s="9">
        <f>VLOOKUP(A1161,Base_Insee_Logts_2023!A:N,13,FALSE)</f>
        <v>1499</v>
      </c>
      <c r="I1161" s="9">
        <f>VLOOKUP(A1161,Base_Insee_Logts_2023!A:N,14,FALSE)</f>
        <v>1065</v>
      </c>
      <c r="J1161" s="6">
        <v>2.2000000000000002</v>
      </c>
      <c r="K1161" s="10">
        <f t="shared" si="36"/>
        <v>0.88109965635738829</v>
      </c>
      <c r="L1161" s="7">
        <f t="shared" si="37"/>
        <v>1.3202749140893471</v>
      </c>
    </row>
    <row r="1162" spans="1:12" s="5" customFormat="1" x14ac:dyDescent="0.25">
      <c r="A1162" s="8">
        <v>95210</v>
      </c>
      <c r="B1162" s="5" t="s">
        <v>1164</v>
      </c>
      <c r="C1162" s="5" t="s">
        <v>1231</v>
      </c>
      <c r="D1162" t="s">
        <v>1172</v>
      </c>
      <c r="E1162" t="s">
        <v>1393</v>
      </c>
      <c r="F1162" s="9">
        <f>VLOOKUP(A1162,Base_Insee_Logts_2023!A:N,10,FALSE)</f>
        <v>5466.2448400000003</v>
      </c>
      <c r="G1162" s="9">
        <f>VLOOKUP(A1162,Base_Insee_Logts_2023!A:N,12,FALSE)</f>
        <v>3794.8426100000001</v>
      </c>
      <c r="H1162" s="9">
        <f>VLOOKUP(A1162,Base_Insee_Logts_2023!A:N,13,FALSE)</f>
        <v>2861.7922800000001</v>
      </c>
      <c r="I1162" s="9">
        <f>VLOOKUP(A1162,Base_Insee_Logts_2023!A:N,14,FALSE)</f>
        <v>933.05032000000006</v>
      </c>
      <c r="J1162" s="6">
        <v>2.1</v>
      </c>
      <c r="K1162" s="10">
        <f t="shared" si="36"/>
        <v>0.69423209553855258</v>
      </c>
      <c r="L1162" s="7">
        <f t="shared" si="37"/>
        <v>0.88199451234240733</v>
      </c>
    </row>
    <row r="1163" spans="1:12" s="5" customFormat="1" x14ac:dyDescent="0.25">
      <c r="A1163" s="8">
        <v>95211</v>
      </c>
      <c r="B1163" s="5" t="s">
        <v>1164</v>
      </c>
      <c r="C1163" s="5" t="s">
        <v>1232</v>
      </c>
      <c r="D1163" t="s">
        <v>1176</v>
      </c>
      <c r="E1163" t="s">
        <v>1390</v>
      </c>
      <c r="F1163" s="9">
        <f>VLOOKUP(A1163,Base_Insee_Logts_2023!A:N,10,FALSE)</f>
        <v>880</v>
      </c>
      <c r="G1163" s="9">
        <f>VLOOKUP(A1163,Base_Insee_Logts_2023!A:N,12,FALSE)</f>
        <v>834</v>
      </c>
      <c r="H1163" s="9">
        <f>VLOOKUP(A1163,Base_Insee_Logts_2023!A:N,13,FALSE)</f>
        <v>351</v>
      </c>
      <c r="I1163" s="9">
        <f>VLOOKUP(A1163,Base_Insee_Logts_2023!A:N,14,FALSE)</f>
        <v>483</v>
      </c>
      <c r="J1163" s="6">
        <v>2.2999999999999998</v>
      </c>
      <c r="K1163" s="10">
        <f t="shared" si="36"/>
        <v>0.94772727272727275</v>
      </c>
      <c r="L1163" s="7">
        <f t="shared" si="37"/>
        <v>1.6612499999999999</v>
      </c>
    </row>
    <row r="1164" spans="1:12" s="5" customFormat="1" x14ac:dyDescent="0.25">
      <c r="A1164" s="8">
        <v>95212</v>
      </c>
      <c r="B1164" s="5" t="s">
        <v>1164</v>
      </c>
      <c r="C1164" s="5" t="s">
        <v>1233</v>
      </c>
      <c r="D1164" t="s">
        <v>160</v>
      </c>
      <c r="E1164" t="s">
        <v>1389</v>
      </c>
      <c r="F1164" s="9">
        <f>VLOOKUP(A1164,Base_Insee_Logts_2023!A:N,10,FALSE)</f>
        <v>55</v>
      </c>
      <c r="G1164" s="9">
        <f>VLOOKUP(A1164,Base_Insee_Logts_2023!A:N,12,FALSE)</f>
        <v>54</v>
      </c>
      <c r="H1164" s="9">
        <f>VLOOKUP(A1164,Base_Insee_Logts_2023!A:N,13,FALSE)</f>
        <v>19</v>
      </c>
      <c r="I1164" s="9">
        <f>VLOOKUP(A1164,Base_Insee_Logts_2023!A:N,14,FALSE)</f>
        <v>35</v>
      </c>
      <c r="J1164" s="6">
        <v>2.2999999999999998</v>
      </c>
      <c r="K1164" s="10">
        <f t="shared" si="36"/>
        <v>0.98181818181818181</v>
      </c>
      <c r="L1164" s="7">
        <f t="shared" si="37"/>
        <v>1.8090909090909091</v>
      </c>
    </row>
    <row r="1165" spans="1:12" s="5" customFormat="1" x14ac:dyDescent="0.25">
      <c r="A1165" s="8">
        <v>95213</v>
      </c>
      <c r="B1165" s="5" t="s">
        <v>1164</v>
      </c>
      <c r="C1165" s="5" t="s">
        <v>1234</v>
      </c>
      <c r="D1165" t="s">
        <v>1176</v>
      </c>
      <c r="E1165" t="s">
        <v>1389</v>
      </c>
      <c r="F1165" s="9">
        <f>VLOOKUP(A1165,Base_Insee_Logts_2023!A:N,10,FALSE)</f>
        <v>269.25524000000001</v>
      </c>
      <c r="G1165" s="9">
        <f>VLOOKUP(A1165,Base_Insee_Logts_2023!A:N,12,FALSE)</f>
        <v>255.16220000000001</v>
      </c>
      <c r="H1165" s="9">
        <f>VLOOKUP(A1165,Base_Insee_Logts_2023!A:N,13,FALSE)</f>
        <v>92.148259999999993</v>
      </c>
      <c r="I1165" s="9">
        <f>VLOOKUP(A1165,Base_Insee_Logts_2023!A:N,14,FALSE)</f>
        <v>163.01392999999999</v>
      </c>
      <c r="J1165" s="6">
        <v>2.2999999999999998</v>
      </c>
      <c r="K1165" s="10">
        <f t="shared" si="36"/>
        <v>0.94765918018902806</v>
      </c>
      <c r="L1165" s="7">
        <f t="shared" si="37"/>
        <v>1.73471201154711</v>
      </c>
    </row>
    <row r="1166" spans="1:12" s="5" customFormat="1" x14ac:dyDescent="0.25">
      <c r="A1166" s="8">
        <v>95214</v>
      </c>
      <c r="B1166" s="5" t="s">
        <v>1164</v>
      </c>
      <c r="C1166" s="5" t="s">
        <v>1235</v>
      </c>
      <c r="D1166" t="s">
        <v>1179</v>
      </c>
      <c r="E1166" t="s">
        <v>1389</v>
      </c>
      <c r="F1166" s="9">
        <f>VLOOKUP(A1166,Base_Insee_Logts_2023!A:N,10,FALSE)</f>
        <v>25.55172</v>
      </c>
      <c r="G1166" s="9">
        <f>VLOOKUP(A1166,Base_Insee_Logts_2023!A:N,12,FALSE)</f>
        <v>24.56897</v>
      </c>
      <c r="H1166" s="9">
        <f>VLOOKUP(A1166,Base_Insee_Logts_2023!A:N,13,FALSE)</f>
        <v>13.758620000000001</v>
      </c>
      <c r="I1166" s="9">
        <f>VLOOKUP(A1166,Base_Insee_Logts_2023!A:N,14,FALSE)</f>
        <v>10.81034</v>
      </c>
      <c r="J1166" s="6">
        <v>2.2999999999999998</v>
      </c>
      <c r="K1166" s="10">
        <f t="shared" si="36"/>
        <v>0.96153879269184228</v>
      </c>
      <c r="L1166" s="7">
        <f t="shared" si="37"/>
        <v>1.5115382447835213</v>
      </c>
    </row>
    <row r="1167" spans="1:12" s="5" customFormat="1" x14ac:dyDescent="0.25">
      <c r="A1167" s="8">
        <v>95218</v>
      </c>
      <c r="B1167" s="5" t="s">
        <v>1164</v>
      </c>
      <c r="C1167" s="5" t="s">
        <v>1236</v>
      </c>
      <c r="D1167" t="s">
        <v>714</v>
      </c>
      <c r="E1167" t="s">
        <v>1392</v>
      </c>
      <c r="F1167" s="9">
        <f>VLOOKUP(A1167,Base_Insee_Logts_2023!A:N,10,FALSE)</f>
        <v>7265.5388300000004</v>
      </c>
      <c r="G1167" s="9">
        <f>VLOOKUP(A1167,Base_Insee_Logts_2023!A:N,12,FALSE)</f>
        <v>6185.9631200000003</v>
      </c>
      <c r="H1167" s="9">
        <f>VLOOKUP(A1167,Base_Insee_Logts_2023!A:N,13,FALSE)</f>
        <v>3897.2996600000001</v>
      </c>
      <c r="I1167" s="9">
        <f>VLOOKUP(A1167,Base_Insee_Logts_2023!A:N,14,FALSE)</f>
        <v>2288.6634600000002</v>
      </c>
      <c r="J1167" s="6">
        <v>2.2000000000000002</v>
      </c>
      <c r="K1167" s="10">
        <f t="shared" si="36"/>
        <v>0.85141147335936818</v>
      </c>
      <c r="L1167" s="7">
        <f t="shared" si="37"/>
        <v>1.2294145666275382</v>
      </c>
    </row>
    <row r="1168" spans="1:12" s="5" customFormat="1" x14ac:dyDescent="0.25">
      <c r="A1168" s="8">
        <v>95219</v>
      </c>
      <c r="B1168" s="5" t="s">
        <v>1164</v>
      </c>
      <c r="C1168" s="5" t="s">
        <v>1237</v>
      </c>
      <c r="D1168" t="s">
        <v>1186</v>
      </c>
      <c r="E1168" t="s">
        <v>1393</v>
      </c>
      <c r="F1168" s="9">
        <f>VLOOKUP(A1168,Base_Insee_Logts_2023!A:N,10,FALSE)</f>
        <v>12724.7983</v>
      </c>
      <c r="G1168" s="9">
        <f>VLOOKUP(A1168,Base_Insee_Logts_2023!A:N,12,FALSE)</f>
        <v>9709.6949600000007</v>
      </c>
      <c r="H1168" s="9">
        <f>VLOOKUP(A1168,Base_Insee_Logts_2023!A:N,13,FALSE)</f>
        <v>7020.8205099999996</v>
      </c>
      <c r="I1168" s="9">
        <f>VLOOKUP(A1168,Base_Insee_Logts_2023!A:N,14,FALSE)</f>
        <v>2688.87446</v>
      </c>
      <c r="J1168" s="6">
        <v>2.1</v>
      </c>
      <c r="K1168" s="10">
        <f t="shared" si="36"/>
        <v>0.76305295621070868</v>
      </c>
      <c r="L1168" s="7">
        <f t="shared" si="37"/>
        <v>0.99549372629348476</v>
      </c>
    </row>
    <row r="1169" spans="1:12" s="5" customFormat="1" x14ac:dyDescent="0.25">
      <c r="A1169" s="8">
        <v>95229</v>
      </c>
      <c r="B1169" s="5" t="s">
        <v>1164</v>
      </c>
      <c r="C1169" s="5" t="s">
        <v>1238</v>
      </c>
      <c r="D1169" t="s">
        <v>1172</v>
      </c>
      <c r="E1169" t="s">
        <v>1392</v>
      </c>
      <c r="F1169" s="9">
        <f>VLOOKUP(A1169,Base_Insee_Logts_2023!A:N,10,FALSE)</f>
        <v>3996.5289400000001</v>
      </c>
      <c r="G1169" s="9">
        <f>VLOOKUP(A1169,Base_Insee_Logts_2023!A:N,12,FALSE)</f>
        <v>3382.9053800000002</v>
      </c>
      <c r="H1169" s="9">
        <f>VLOOKUP(A1169,Base_Insee_Logts_2023!A:N,13,FALSE)</f>
        <v>1977.7297799999999</v>
      </c>
      <c r="I1169" s="9">
        <f>VLOOKUP(A1169,Base_Insee_Logts_2023!A:N,14,FALSE)</f>
        <v>1405.1756</v>
      </c>
      <c r="J1169" s="6">
        <v>2.2000000000000002</v>
      </c>
      <c r="K1169" s="10">
        <f t="shared" si="36"/>
        <v>0.84646087412043114</v>
      </c>
      <c r="L1169" s="7">
        <f t="shared" si="37"/>
        <v>1.2683796804934433</v>
      </c>
    </row>
    <row r="1170" spans="1:12" s="5" customFormat="1" x14ac:dyDescent="0.25">
      <c r="A1170" s="8">
        <v>95241</v>
      </c>
      <c r="B1170" s="5" t="s">
        <v>1164</v>
      </c>
      <c r="C1170" s="5" t="s">
        <v>1239</v>
      </c>
      <c r="D1170" t="s">
        <v>160</v>
      </c>
      <c r="E1170" t="s">
        <v>1389</v>
      </c>
      <c r="F1170" s="9">
        <f>VLOOKUP(A1170,Base_Insee_Logts_2023!A:N,10,FALSE)</f>
        <v>780.97695999999996</v>
      </c>
      <c r="G1170" s="9">
        <f>VLOOKUP(A1170,Base_Insee_Logts_2023!A:N,12,FALSE)</f>
        <v>730.70374000000004</v>
      </c>
      <c r="H1170" s="9">
        <f>VLOOKUP(A1170,Base_Insee_Logts_2023!A:N,13,FALSE)</f>
        <v>316.53949999999998</v>
      </c>
      <c r="I1170" s="9">
        <f>VLOOKUP(A1170,Base_Insee_Logts_2023!A:N,14,FALSE)</f>
        <v>414.16424999999998</v>
      </c>
      <c r="J1170" s="6">
        <v>2.2999999999999998</v>
      </c>
      <c r="K1170" s="10">
        <f t="shared" si="36"/>
        <v>0.93562778087589171</v>
      </c>
      <c r="L1170" s="7">
        <f t="shared" si="37"/>
        <v>1.625038048497615</v>
      </c>
    </row>
    <row r="1171" spans="1:12" s="5" customFormat="1" x14ac:dyDescent="0.25">
      <c r="A1171" s="8">
        <v>95250</v>
      </c>
      <c r="B1171" s="5" t="s">
        <v>1164</v>
      </c>
      <c r="C1171" s="5" t="s">
        <v>1240</v>
      </c>
      <c r="D1171" t="s">
        <v>160</v>
      </c>
      <c r="E1171" t="s">
        <v>1390</v>
      </c>
      <c r="F1171" s="9">
        <f>VLOOKUP(A1171,Base_Insee_Logts_2023!A:N,10,FALSE)</f>
        <v>3835.3809900000001</v>
      </c>
      <c r="G1171" s="9">
        <f>VLOOKUP(A1171,Base_Insee_Logts_2023!A:N,12,FALSE)</f>
        <v>3333.3192600000002</v>
      </c>
      <c r="H1171" s="9">
        <f>VLOOKUP(A1171,Base_Insee_Logts_2023!A:N,13,FALSE)</f>
        <v>1826.36942</v>
      </c>
      <c r="I1171" s="9">
        <f>VLOOKUP(A1171,Base_Insee_Logts_2023!A:N,14,FALSE)</f>
        <v>1506.94984</v>
      </c>
      <c r="J1171" s="6">
        <v>2.2999999999999998</v>
      </c>
      <c r="K1171" s="10">
        <f t="shared" si="36"/>
        <v>0.86909729924901158</v>
      </c>
      <c r="L1171" s="7">
        <f t="shared" si="37"/>
        <v>1.3798770098195641</v>
      </c>
    </row>
    <row r="1172" spans="1:12" s="5" customFormat="1" x14ac:dyDescent="0.25">
      <c r="A1172" s="8">
        <v>95252</v>
      </c>
      <c r="B1172" s="5" t="s">
        <v>1164</v>
      </c>
      <c r="C1172" s="5" t="s">
        <v>1241</v>
      </c>
      <c r="D1172" t="s">
        <v>1186</v>
      </c>
      <c r="E1172" t="s">
        <v>1393</v>
      </c>
      <c r="F1172" s="9">
        <f>VLOOKUP(A1172,Base_Insee_Logts_2023!A:N,10,FALSE)</f>
        <v>16277.455480000001</v>
      </c>
      <c r="G1172" s="9">
        <f>VLOOKUP(A1172,Base_Insee_Logts_2023!A:N,12,FALSE)</f>
        <v>13465.50275</v>
      </c>
      <c r="H1172" s="9">
        <f>VLOOKUP(A1172,Base_Insee_Logts_2023!A:N,13,FALSE)</f>
        <v>9474.2681100000009</v>
      </c>
      <c r="I1172" s="9">
        <f>VLOOKUP(A1172,Base_Insee_Logts_2023!A:N,14,FALSE)</f>
        <v>3991.2346400000001</v>
      </c>
      <c r="J1172" s="6">
        <v>2.1</v>
      </c>
      <c r="K1172" s="10">
        <f t="shared" si="36"/>
        <v>0.82724863026318651</v>
      </c>
      <c r="L1172" s="7">
        <f t="shared" si="37"/>
        <v>1.0969688030134304</v>
      </c>
    </row>
    <row r="1173" spans="1:12" s="5" customFormat="1" x14ac:dyDescent="0.25">
      <c r="A1173" s="8">
        <v>95253</v>
      </c>
      <c r="B1173" s="5" t="s">
        <v>1164</v>
      </c>
      <c r="C1173" s="5" t="s">
        <v>1242</v>
      </c>
      <c r="D1173" t="s">
        <v>1166</v>
      </c>
      <c r="E1173" t="s">
        <v>1389</v>
      </c>
      <c r="F1173" s="9">
        <f>VLOOKUP(A1173,Base_Insee_Logts_2023!A:N,10,FALSE)</f>
        <v>213.05212</v>
      </c>
      <c r="G1173" s="9">
        <f>VLOOKUP(A1173,Base_Insee_Logts_2023!A:N,12,FALSE)</f>
        <v>205.90691000000001</v>
      </c>
      <c r="H1173" s="9">
        <f>VLOOKUP(A1173,Base_Insee_Logts_2023!A:N,13,FALSE)</f>
        <v>74.147139999999993</v>
      </c>
      <c r="I1173" s="9">
        <f>VLOOKUP(A1173,Base_Insee_Logts_2023!A:N,14,FALSE)</f>
        <v>131.75977</v>
      </c>
      <c r="J1173" s="6">
        <v>2.2999999999999998</v>
      </c>
      <c r="K1173" s="10">
        <f t="shared" si="36"/>
        <v>0.96646261956933355</v>
      </c>
      <c r="L1173" s="7">
        <f t="shared" si="37"/>
        <v>1.7704335023749116</v>
      </c>
    </row>
    <row r="1174" spans="1:12" s="5" customFormat="1" x14ac:dyDescent="0.25">
      <c r="A1174" s="8">
        <v>95254</v>
      </c>
      <c r="B1174" s="5" t="s">
        <v>1164</v>
      </c>
      <c r="C1174" s="5" t="s">
        <v>1243</v>
      </c>
      <c r="D1174" t="s">
        <v>1166</v>
      </c>
      <c r="E1174" t="s">
        <v>1389</v>
      </c>
      <c r="F1174" s="9">
        <f>VLOOKUP(A1174,Base_Insee_Logts_2023!A:N,10,FALSE)</f>
        <v>209.92806999999999</v>
      </c>
      <c r="G1174" s="9">
        <f>VLOOKUP(A1174,Base_Insee_Logts_2023!A:N,12,FALSE)</f>
        <v>203.56773999999999</v>
      </c>
      <c r="H1174" s="9">
        <f>VLOOKUP(A1174,Base_Insee_Logts_2023!A:N,13,FALSE)</f>
        <v>69.80556</v>
      </c>
      <c r="I1174" s="9">
        <f>VLOOKUP(A1174,Base_Insee_Logts_2023!A:N,14,FALSE)</f>
        <v>133.76218</v>
      </c>
      <c r="J1174" s="6">
        <v>2.2999999999999998</v>
      </c>
      <c r="K1174" s="10">
        <f t="shared" si="36"/>
        <v>0.96970233661463179</v>
      </c>
      <c r="L1174" s="7">
        <f t="shared" si="37"/>
        <v>1.7980376516584944</v>
      </c>
    </row>
    <row r="1175" spans="1:12" s="5" customFormat="1" x14ac:dyDescent="0.25">
      <c r="A1175" s="8">
        <v>95256</v>
      </c>
      <c r="B1175" s="5" t="s">
        <v>1164</v>
      </c>
      <c r="C1175" s="5" t="s">
        <v>1244</v>
      </c>
      <c r="D1175" t="s">
        <v>1186</v>
      </c>
      <c r="E1175" t="s">
        <v>1392</v>
      </c>
      <c r="F1175" s="9">
        <f>VLOOKUP(A1175,Base_Insee_Logts_2023!A:N,10,FALSE)</f>
        <v>1242.6474000000001</v>
      </c>
      <c r="G1175" s="9">
        <f>VLOOKUP(A1175,Base_Insee_Logts_2023!A:N,12,FALSE)</f>
        <v>1158.64375</v>
      </c>
      <c r="H1175" s="9">
        <f>VLOOKUP(A1175,Base_Insee_Logts_2023!A:N,13,FALSE)</f>
        <v>547.36048000000005</v>
      </c>
      <c r="I1175" s="9">
        <f>VLOOKUP(A1175,Base_Insee_Logts_2023!A:N,14,FALSE)</f>
        <v>611.28327000000002</v>
      </c>
      <c r="J1175" s="6">
        <v>2.2000000000000002</v>
      </c>
      <c r="K1175" s="10">
        <f t="shared" si="36"/>
        <v>0.93239944814595022</v>
      </c>
      <c r="L1175" s="7">
        <f t="shared" si="37"/>
        <v>1.5227036036127384</v>
      </c>
    </row>
    <row r="1176" spans="1:12" s="5" customFormat="1" x14ac:dyDescent="0.25">
      <c r="A1176" s="8">
        <v>95257</v>
      </c>
      <c r="B1176" s="5" t="s">
        <v>1164</v>
      </c>
      <c r="C1176" s="5" t="s">
        <v>1245</v>
      </c>
      <c r="D1176" t="s">
        <v>1186</v>
      </c>
      <c r="E1176" t="s">
        <v>1392</v>
      </c>
      <c r="F1176" s="9">
        <f>VLOOKUP(A1176,Base_Insee_Logts_2023!A:N,10,FALSE)</f>
        <v>1908.54168</v>
      </c>
      <c r="G1176" s="9">
        <f>VLOOKUP(A1176,Base_Insee_Logts_2023!A:N,12,FALSE)</f>
        <v>1742.4565299999999</v>
      </c>
      <c r="H1176" s="9">
        <f>VLOOKUP(A1176,Base_Insee_Logts_2023!A:N,13,FALSE)</f>
        <v>967.74063999999998</v>
      </c>
      <c r="I1176" s="9">
        <f>VLOOKUP(A1176,Base_Insee_Logts_2023!A:N,14,FALSE)</f>
        <v>774.71588999999994</v>
      </c>
      <c r="J1176" s="6">
        <v>2.2000000000000002</v>
      </c>
      <c r="K1176" s="10">
        <f t="shared" si="36"/>
        <v>0.91297798117775442</v>
      </c>
      <c r="L1176" s="7">
        <f t="shared" si="37"/>
        <v>1.4000823906554665</v>
      </c>
    </row>
    <row r="1177" spans="1:12" s="5" customFormat="1" x14ac:dyDescent="0.25">
      <c r="A1177" s="8">
        <v>95258</v>
      </c>
      <c r="B1177" s="5" t="s">
        <v>1164</v>
      </c>
      <c r="C1177" s="5" t="s">
        <v>1246</v>
      </c>
      <c r="D1177" t="s">
        <v>1176</v>
      </c>
      <c r="E1177" t="s">
        <v>1389</v>
      </c>
      <c r="F1177" s="9">
        <f>VLOOKUP(A1177,Base_Insee_Logts_2023!A:N,10,FALSE)</f>
        <v>154.91942</v>
      </c>
      <c r="G1177" s="9">
        <f>VLOOKUP(A1177,Base_Insee_Logts_2023!A:N,12,FALSE)</f>
        <v>145.54497000000001</v>
      </c>
      <c r="H1177" s="9">
        <f>VLOOKUP(A1177,Base_Insee_Logts_2023!A:N,13,FALSE)</f>
        <v>50.817320000000002</v>
      </c>
      <c r="I1177" s="9">
        <f>VLOOKUP(A1177,Base_Insee_Logts_2023!A:N,14,FALSE)</f>
        <v>94.727649999999997</v>
      </c>
      <c r="J1177" s="6">
        <v>2.2999999999999998</v>
      </c>
      <c r="K1177" s="10">
        <f t="shared" si="36"/>
        <v>0.93948821910125924</v>
      </c>
      <c r="L1177" s="7">
        <f t="shared" si="37"/>
        <v>1.7343914339467574</v>
      </c>
    </row>
    <row r="1178" spans="1:12" s="5" customFormat="1" x14ac:dyDescent="0.25">
      <c r="A1178" s="8">
        <v>95268</v>
      </c>
      <c r="B1178" s="5" t="s">
        <v>1164</v>
      </c>
      <c r="C1178" s="5" t="s">
        <v>1247</v>
      </c>
      <c r="D1178" t="s">
        <v>160</v>
      </c>
      <c r="E1178" t="s">
        <v>1393</v>
      </c>
      <c r="F1178" s="9">
        <f>VLOOKUP(A1178,Base_Insee_Logts_2023!A:N,10,FALSE)</f>
        <v>14005.383390000001</v>
      </c>
      <c r="G1178" s="9">
        <f>VLOOKUP(A1178,Base_Insee_Logts_2023!A:N,12,FALSE)</f>
        <v>9113.6584500000008</v>
      </c>
      <c r="H1178" s="9">
        <f>VLOOKUP(A1178,Base_Insee_Logts_2023!A:N,13,FALSE)</f>
        <v>6468.3495199999998</v>
      </c>
      <c r="I1178" s="9">
        <f>VLOOKUP(A1178,Base_Insee_Logts_2023!A:N,14,FALSE)</f>
        <v>2645.3089300000001</v>
      </c>
      <c r="J1178" s="6">
        <v>2.1</v>
      </c>
      <c r="K1178" s="10">
        <f t="shared" si="36"/>
        <v>0.65072538153487847</v>
      </c>
      <c r="L1178" s="7">
        <f t="shared" si="37"/>
        <v>0.85849119143606678</v>
      </c>
    </row>
    <row r="1179" spans="1:12" s="5" customFormat="1" x14ac:dyDescent="0.25">
      <c r="A1179" s="8">
        <v>95270</v>
      </c>
      <c r="B1179" s="5" t="s">
        <v>1164</v>
      </c>
      <c r="C1179" s="5" t="s">
        <v>1248</v>
      </c>
      <c r="D1179" t="s">
        <v>1168</v>
      </c>
      <c r="E1179" t="s">
        <v>1389</v>
      </c>
      <c r="F1179" s="9">
        <f>VLOOKUP(A1179,Base_Insee_Logts_2023!A:N,10,FALSE)</f>
        <v>225.50604999999999</v>
      </c>
      <c r="G1179" s="9">
        <f>VLOOKUP(A1179,Base_Insee_Logts_2023!A:N,12,FALSE)</f>
        <v>214.19085000000001</v>
      </c>
      <c r="H1179" s="9">
        <f>VLOOKUP(A1179,Base_Insee_Logts_2023!A:N,13,FALSE)</f>
        <v>88.722210000000004</v>
      </c>
      <c r="I1179" s="9">
        <f>VLOOKUP(A1179,Base_Insee_Logts_2023!A:N,14,FALSE)</f>
        <v>125.46863</v>
      </c>
      <c r="J1179" s="6">
        <v>2.2999999999999998</v>
      </c>
      <c r="K1179" s="10">
        <f t="shared" si="36"/>
        <v>0.94982307570018643</v>
      </c>
      <c r="L1179" s="7">
        <f t="shared" si="37"/>
        <v>1.6731261045989678</v>
      </c>
    </row>
    <row r="1180" spans="1:12" s="5" customFormat="1" x14ac:dyDescent="0.25">
      <c r="A1180" s="8">
        <v>95271</v>
      </c>
      <c r="B1180" s="5" t="s">
        <v>1164</v>
      </c>
      <c r="C1180" s="5" t="s">
        <v>1249</v>
      </c>
      <c r="D1180" t="s">
        <v>1176</v>
      </c>
      <c r="E1180" t="s">
        <v>1389</v>
      </c>
      <c r="F1180" s="9">
        <f>VLOOKUP(A1180,Base_Insee_Logts_2023!A:N,10,FALSE)</f>
        <v>203.83726999999999</v>
      </c>
      <c r="G1180" s="9">
        <f>VLOOKUP(A1180,Base_Insee_Logts_2023!A:N,12,FALSE)</f>
        <v>192.78109000000001</v>
      </c>
      <c r="H1180" s="9">
        <f>VLOOKUP(A1180,Base_Insee_Logts_2023!A:N,13,FALSE)</f>
        <v>61.43853</v>
      </c>
      <c r="I1180" s="9">
        <f>VLOOKUP(A1180,Base_Insee_Logts_2023!A:N,14,FALSE)</f>
        <v>131.34255999999999</v>
      </c>
      <c r="J1180" s="6">
        <v>2.2999999999999998</v>
      </c>
      <c r="K1180" s="10">
        <f t="shared" si="36"/>
        <v>0.94575977199851635</v>
      </c>
      <c r="L1180" s="7">
        <f t="shared" si="37"/>
        <v>1.7834148681445743</v>
      </c>
    </row>
    <row r="1181" spans="1:12" s="5" customFormat="1" x14ac:dyDescent="0.25">
      <c r="A1181" s="8">
        <v>95277</v>
      </c>
      <c r="B1181" s="5" t="s">
        <v>1164</v>
      </c>
      <c r="C1181" s="5" t="s">
        <v>1250</v>
      </c>
      <c r="D1181" t="s">
        <v>160</v>
      </c>
      <c r="E1181" t="s">
        <v>1392</v>
      </c>
      <c r="F1181" s="9">
        <f>VLOOKUP(A1181,Base_Insee_Logts_2023!A:N,10,FALSE)</f>
        <v>10278.834279999999</v>
      </c>
      <c r="G1181" s="9">
        <f>VLOOKUP(A1181,Base_Insee_Logts_2023!A:N,12,FALSE)</f>
        <v>7926.7370199999996</v>
      </c>
      <c r="H1181" s="9">
        <f>VLOOKUP(A1181,Base_Insee_Logts_2023!A:N,13,FALSE)</f>
        <v>5205.6710999999996</v>
      </c>
      <c r="I1181" s="9">
        <f>VLOOKUP(A1181,Base_Insee_Logts_2023!A:N,14,FALSE)</f>
        <v>2721.06592</v>
      </c>
      <c r="J1181" s="6">
        <v>2.2000000000000002</v>
      </c>
      <c r="K1181" s="10">
        <f t="shared" si="36"/>
        <v>0.77117081607429128</v>
      </c>
      <c r="L1181" s="7">
        <f t="shared" si="37"/>
        <v>1.0888409929690976</v>
      </c>
    </row>
    <row r="1182" spans="1:12" s="5" customFormat="1" x14ac:dyDescent="0.25">
      <c r="A1182" s="8">
        <v>95280</v>
      </c>
      <c r="B1182" s="5" t="s">
        <v>1164</v>
      </c>
      <c r="C1182" s="5" t="s">
        <v>1251</v>
      </c>
      <c r="D1182" t="s">
        <v>160</v>
      </c>
      <c r="E1182" t="s">
        <v>1392</v>
      </c>
      <c r="F1182" s="9">
        <f>VLOOKUP(A1182,Base_Insee_Logts_2023!A:N,10,FALSE)</f>
        <v>10378.58511</v>
      </c>
      <c r="G1182" s="9">
        <f>VLOOKUP(A1182,Base_Insee_Logts_2023!A:N,12,FALSE)</f>
        <v>8028.3835200000003</v>
      </c>
      <c r="H1182" s="9">
        <f>VLOOKUP(A1182,Base_Insee_Logts_2023!A:N,13,FALSE)</f>
        <v>4743.6743900000001</v>
      </c>
      <c r="I1182" s="9">
        <f>VLOOKUP(A1182,Base_Insee_Logts_2023!A:N,14,FALSE)</f>
        <v>3284.7091399999999</v>
      </c>
      <c r="J1182" s="6">
        <v>2.2000000000000002</v>
      </c>
      <c r="K1182" s="10">
        <f t="shared" si="36"/>
        <v>0.77355279500136032</v>
      </c>
      <c r="L1182" s="7">
        <f t="shared" si="37"/>
        <v>1.1533397251294499</v>
      </c>
    </row>
    <row r="1183" spans="1:12" s="5" customFormat="1" x14ac:dyDescent="0.25">
      <c r="A1183" s="8">
        <v>95287</v>
      </c>
      <c r="B1183" s="5" t="s">
        <v>1164</v>
      </c>
      <c r="C1183" s="5" t="s">
        <v>1252</v>
      </c>
      <c r="D1183" t="s">
        <v>1166</v>
      </c>
      <c r="E1183" t="s">
        <v>1389</v>
      </c>
      <c r="F1183" s="9">
        <f>VLOOKUP(A1183,Base_Insee_Logts_2023!A:N,10,FALSE)</f>
        <v>293.20341000000002</v>
      </c>
      <c r="G1183" s="9">
        <f>VLOOKUP(A1183,Base_Insee_Logts_2023!A:N,12,FALSE)</f>
        <v>281.25245999999999</v>
      </c>
      <c r="H1183" s="9">
        <f>VLOOKUP(A1183,Base_Insee_Logts_2023!A:N,13,FALSE)</f>
        <v>115.64376</v>
      </c>
      <c r="I1183" s="9">
        <f>VLOOKUP(A1183,Base_Insee_Logts_2023!A:N,14,FALSE)</f>
        <v>165.6087</v>
      </c>
      <c r="J1183" s="6">
        <v>2.2999999999999998</v>
      </c>
      <c r="K1183" s="10">
        <f t="shared" si="36"/>
        <v>0.95924007159398306</v>
      </c>
      <c r="L1183" s="7">
        <f t="shared" si="37"/>
        <v>1.6935129437955716</v>
      </c>
    </row>
    <row r="1184" spans="1:12" s="5" customFormat="1" x14ac:dyDescent="0.25">
      <c r="A1184" s="8">
        <v>95288</v>
      </c>
      <c r="B1184" s="5" t="s">
        <v>1164</v>
      </c>
      <c r="C1184" s="5" t="s">
        <v>1253</v>
      </c>
      <c r="D1184" t="s">
        <v>1172</v>
      </c>
      <c r="E1184" t="s">
        <v>1392</v>
      </c>
      <c r="F1184" s="9">
        <f>VLOOKUP(A1184,Base_Insee_Logts_2023!A:N,10,FALSE)</f>
        <v>3268.3623899999998</v>
      </c>
      <c r="G1184" s="9">
        <f>VLOOKUP(A1184,Base_Insee_Logts_2023!A:N,12,FALSE)</f>
        <v>2813.7914900000001</v>
      </c>
      <c r="H1184" s="9">
        <f>VLOOKUP(A1184,Base_Insee_Logts_2023!A:N,13,FALSE)</f>
        <v>1662.8913700000001</v>
      </c>
      <c r="I1184" s="9">
        <f>VLOOKUP(A1184,Base_Insee_Logts_2023!A:N,14,FALSE)</f>
        <v>1150.90012</v>
      </c>
      <c r="J1184" s="6">
        <v>2.2000000000000002</v>
      </c>
      <c r="K1184" s="10">
        <f t="shared" si="36"/>
        <v>0.86091784026434115</v>
      </c>
      <c r="L1184" s="7">
        <f t="shared" si="37"/>
        <v>1.2834781255697905</v>
      </c>
    </row>
    <row r="1185" spans="1:12" s="5" customFormat="1" x14ac:dyDescent="0.25">
      <c r="A1185" s="8">
        <v>95295</v>
      </c>
      <c r="B1185" s="5" t="s">
        <v>1164</v>
      </c>
      <c r="C1185" s="5" t="s">
        <v>1254</v>
      </c>
      <c r="D1185" t="s">
        <v>1166</v>
      </c>
      <c r="E1185" t="s">
        <v>1389</v>
      </c>
      <c r="F1185" s="9">
        <f>VLOOKUP(A1185,Base_Insee_Logts_2023!A:N,10,FALSE)</f>
        <v>63.452939999999998</v>
      </c>
      <c r="G1185" s="9">
        <f>VLOOKUP(A1185,Base_Insee_Logts_2023!A:N,12,FALSE)</f>
        <v>61.558819999999997</v>
      </c>
      <c r="H1185" s="9">
        <f>VLOOKUP(A1185,Base_Insee_Logts_2023!A:N,13,FALSE)</f>
        <v>18.941179999999999</v>
      </c>
      <c r="I1185" s="9">
        <f>VLOOKUP(A1185,Base_Insee_Logts_2023!A:N,14,FALSE)</f>
        <v>42.617649999999998</v>
      </c>
      <c r="J1185" s="6">
        <v>2.2999999999999998</v>
      </c>
      <c r="K1185" s="10">
        <f t="shared" si="36"/>
        <v>0.97014921609621241</v>
      </c>
      <c r="L1185" s="7">
        <f t="shared" si="37"/>
        <v>1.8432837784978915</v>
      </c>
    </row>
    <row r="1186" spans="1:12" s="5" customFormat="1" x14ac:dyDescent="0.25">
      <c r="A1186" s="8">
        <v>95298</v>
      </c>
      <c r="B1186" s="5" t="s">
        <v>1164</v>
      </c>
      <c r="C1186" s="5" t="s">
        <v>1255</v>
      </c>
      <c r="D1186" t="s">
        <v>1166</v>
      </c>
      <c r="E1186" t="s">
        <v>1389</v>
      </c>
      <c r="F1186" s="9">
        <f>VLOOKUP(A1186,Base_Insee_Logts_2023!A:N,10,FALSE)</f>
        <v>204.51373000000001</v>
      </c>
      <c r="G1186" s="9">
        <f>VLOOKUP(A1186,Base_Insee_Logts_2023!A:N,12,FALSE)</f>
        <v>200.60258999999999</v>
      </c>
      <c r="H1186" s="9">
        <f>VLOOKUP(A1186,Base_Insee_Logts_2023!A:N,13,FALSE)</f>
        <v>45.594540000000002</v>
      </c>
      <c r="I1186" s="9">
        <f>VLOOKUP(A1186,Base_Insee_Logts_2023!A:N,14,FALSE)</f>
        <v>155.00805</v>
      </c>
      <c r="J1186" s="6">
        <v>2.2999999999999998</v>
      </c>
      <c r="K1186" s="10">
        <f t="shared" si="36"/>
        <v>0.98087590500647548</v>
      </c>
      <c r="L1186" s="7">
        <f t="shared" si="37"/>
        <v>1.9661909985212238</v>
      </c>
    </row>
    <row r="1187" spans="1:12" s="5" customFormat="1" x14ac:dyDescent="0.25">
      <c r="A1187" s="8">
        <v>95301</v>
      </c>
      <c r="B1187" s="5" t="s">
        <v>1164</v>
      </c>
      <c r="C1187" s="5" t="s">
        <v>1256</v>
      </c>
      <c r="D1187" t="s">
        <v>1168</v>
      </c>
      <c r="E1187" t="s">
        <v>1389</v>
      </c>
      <c r="F1187" s="9">
        <f>VLOOKUP(A1187,Base_Insee_Logts_2023!A:N,10,FALSE)</f>
        <v>133.48895999999999</v>
      </c>
      <c r="G1187" s="9">
        <f>VLOOKUP(A1187,Base_Insee_Logts_2023!A:N,12,FALSE)</f>
        <v>128.57991999999999</v>
      </c>
      <c r="H1187" s="9">
        <f>VLOOKUP(A1187,Base_Insee_Logts_2023!A:N,13,FALSE)</f>
        <v>62.190620000000003</v>
      </c>
      <c r="I1187" s="9">
        <f>VLOOKUP(A1187,Base_Insee_Logts_2023!A:N,14,FALSE)</f>
        <v>66.389300000000006</v>
      </c>
      <c r="J1187" s="6">
        <v>2.2999999999999998</v>
      </c>
      <c r="K1187" s="10">
        <f t="shared" si="36"/>
        <v>0.96322512363569235</v>
      </c>
      <c r="L1187" s="7">
        <f t="shared" si="37"/>
        <v>1.6097661559427836</v>
      </c>
    </row>
    <row r="1188" spans="1:12" s="5" customFormat="1" x14ac:dyDescent="0.25">
      <c r="A1188" s="8">
        <v>95303</v>
      </c>
      <c r="B1188" s="5" t="s">
        <v>1164</v>
      </c>
      <c r="C1188" s="5" t="s">
        <v>1257</v>
      </c>
      <c r="D1188" t="s">
        <v>1166</v>
      </c>
      <c r="E1188" t="s">
        <v>1389</v>
      </c>
      <c r="F1188" s="9">
        <f>VLOOKUP(A1188,Base_Insee_Logts_2023!A:N,10,FALSE)</f>
        <v>93</v>
      </c>
      <c r="G1188" s="9">
        <f>VLOOKUP(A1188,Base_Insee_Logts_2023!A:N,12,FALSE)</f>
        <v>92</v>
      </c>
      <c r="H1188" s="9">
        <f>VLOOKUP(A1188,Base_Insee_Logts_2023!A:N,13,FALSE)</f>
        <v>48</v>
      </c>
      <c r="I1188" s="9">
        <f>VLOOKUP(A1188,Base_Insee_Logts_2023!A:N,14,FALSE)</f>
        <v>44</v>
      </c>
      <c r="J1188" s="6">
        <v>2.2999999999999998</v>
      </c>
      <c r="K1188" s="10">
        <f t="shared" si="36"/>
        <v>0.989247311827957</v>
      </c>
      <c r="L1188" s="7">
        <f t="shared" si="37"/>
        <v>1.6043010752688172</v>
      </c>
    </row>
    <row r="1189" spans="1:12" s="5" customFormat="1" x14ac:dyDescent="0.25">
      <c r="A1189" s="8">
        <v>95304</v>
      </c>
      <c r="B1189" s="5" t="s">
        <v>1164</v>
      </c>
      <c r="C1189" s="5" t="s">
        <v>1258</v>
      </c>
      <c r="D1189" t="s">
        <v>1176</v>
      </c>
      <c r="E1189" t="s">
        <v>1389</v>
      </c>
      <c r="F1189" s="9">
        <f>VLOOKUP(A1189,Base_Insee_Logts_2023!A:N,10,FALSE)</f>
        <v>120.62652</v>
      </c>
      <c r="G1189" s="9">
        <f>VLOOKUP(A1189,Base_Insee_Logts_2023!A:N,12,FALSE)</f>
        <v>117.46768</v>
      </c>
      <c r="H1189" s="9">
        <f>VLOOKUP(A1189,Base_Insee_Logts_2023!A:N,13,FALSE)</f>
        <v>49.69999</v>
      </c>
      <c r="I1189" s="9">
        <f>VLOOKUP(A1189,Base_Insee_Logts_2023!A:N,14,FALSE)</f>
        <v>67.767690000000002</v>
      </c>
      <c r="J1189" s="6">
        <v>2.2999999999999998</v>
      </c>
      <c r="K1189" s="10">
        <f t="shared" si="36"/>
        <v>0.97381305537124008</v>
      </c>
      <c r="L1189" s="7">
        <f t="shared" si="37"/>
        <v>1.7041499414888202</v>
      </c>
    </row>
    <row r="1190" spans="1:12" s="5" customFormat="1" x14ac:dyDescent="0.25">
      <c r="A1190" s="8">
        <v>95306</v>
      </c>
      <c r="B1190" s="5" t="s">
        <v>1164</v>
      </c>
      <c r="C1190" s="5" t="s">
        <v>1259</v>
      </c>
      <c r="D1190" t="s">
        <v>1186</v>
      </c>
      <c r="E1190" t="s">
        <v>1392</v>
      </c>
      <c r="F1190" s="9">
        <f>VLOOKUP(A1190,Base_Insee_Logts_2023!A:N,10,FALSE)</f>
        <v>12021.126259999999</v>
      </c>
      <c r="G1190" s="9">
        <f>VLOOKUP(A1190,Base_Insee_Logts_2023!A:N,12,FALSE)</f>
        <v>10377.25426</v>
      </c>
      <c r="H1190" s="9">
        <f>VLOOKUP(A1190,Base_Insee_Logts_2023!A:N,13,FALSE)</f>
        <v>6125.3222599999999</v>
      </c>
      <c r="I1190" s="9">
        <f>VLOOKUP(A1190,Base_Insee_Logts_2023!A:N,14,FALSE)</f>
        <v>4251.93199</v>
      </c>
      <c r="J1190" s="6">
        <v>2.2000000000000002</v>
      </c>
      <c r="K1190" s="10">
        <f t="shared" si="36"/>
        <v>0.86325141551254292</v>
      </c>
      <c r="L1190" s="7">
        <f t="shared" si="37"/>
        <v>1.2876973673846099</v>
      </c>
    </row>
    <row r="1191" spans="1:12" s="5" customFormat="1" x14ac:dyDescent="0.25">
      <c r="A1191" s="8">
        <v>95308</v>
      </c>
      <c r="B1191" s="5" t="s">
        <v>1164</v>
      </c>
      <c r="C1191" s="5" t="s">
        <v>1260</v>
      </c>
      <c r="D1191" t="s">
        <v>1176</v>
      </c>
      <c r="E1191" t="s">
        <v>1389</v>
      </c>
      <c r="F1191" s="9">
        <f>VLOOKUP(A1191,Base_Insee_Logts_2023!A:N,10,FALSE)</f>
        <v>231.38919000000001</v>
      </c>
      <c r="G1191" s="9">
        <f>VLOOKUP(A1191,Base_Insee_Logts_2023!A:N,12,FALSE)</f>
        <v>228.53537</v>
      </c>
      <c r="H1191" s="9">
        <f>VLOOKUP(A1191,Base_Insee_Logts_2023!A:N,13,FALSE)</f>
        <v>86.605630000000005</v>
      </c>
      <c r="I1191" s="9">
        <f>VLOOKUP(A1191,Base_Insee_Logts_2023!A:N,14,FALSE)</f>
        <v>141.92974000000001</v>
      </c>
      <c r="J1191" s="6">
        <v>2.2999999999999998</v>
      </c>
      <c r="K1191" s="10">
        <f t="shared" si="36"/>
        <v>0.98766658027542253</v>
      </c>
      <c r="L1191" s="7">
        <f t="shared" si="37"/>
        <v>1.7850619209998531</v>
      </c>
    </row>
    <row r="1192" spans="1:12" s="5" customFormat="1" x14ac:dyDescent="0.25">
      <c r="A1192" s="8">
        <v>95309</v>
      </c>
      <c r="B1192" s="5" t="s">
        <v>1164</v>
      </c>
      <c r="C1192" s="5" t="s">
        <v>1261</v>
      </c>
      <c r="D1192" t="s">
        <v>1168</v>
      </c>
      <c r="E1192" t="s">
        <v>1389</v>
      </c>
      <c r="F1192" s="9">
        <f>VLOOKUP(A1192,Base_Insee_Logts_2023!A:N,10,FALSE)</f>
        <v>91</v>
      </c>
      <c r="G1192" s="9">
        <f>VLOOKUP(A1192,Base_Insee_Logts_2023!A:N,12,FALSE)</f>
        <v>85</v>
      </c>
      <c r="H1192" s="9">
        <f>VLOOKUP(A1192,Base_Insee_Logts_2023!A:N,13,FALSE)</f>
        <v>35</v>
      </c>
      <c r="I1192" s="9">
        <f>VLOOKUP(A1192,Base_Insee_Logts_2023!A:N,14,FALSE)</f>
        <v>50</v>
      </c>
      <c r="J1192" s="6">
        <v>2.2999999999999998</v>
      </c>
      <c r="K1192" s="10">
        <f t="shared" si="36"/>
        <v>0.93406593406593408</v>
      </c>
      <c r="L1192" s="7">
        <f t="shared" si="37"/>
        <v>1.6483516483516483</v>
      </c>
    </row>
    <row r="1193" spans="1:12" s="5" customFormat="1" x14ac:dyDescent="0.25">
      <c r="A1193" s="8">
        <v>95313</v>
      </c>
      <c r="B1193" s="5" t="s">
        <v>1164</v>
      </c>
      <c r="C1193" s="5" t="s">
        <v>1262</v>
      </c>
      <c r="D1193" t="s">
        <v>1196</v>
      </c>
      <c r="E1193" t="s">
        <v>1392</v>
      </c>
      <c r="F1193" s="9">
        <f>VLOOKUP(A1193,Base_Insee_Logts_2023!A:N,10,FALSE)</f>
        <v>6091.1444899999997</v>
      </c>
      <c r="G1193" s="9">
        <f>VLOOKUP(A1193,Base_Insee_Logts_2023!A:N,12,FALSE)</f>
        <v>5233.8465399999995</v>
      </c>
      <c r="H1193" s="9">
        <f>VLOOKUP(A1193,Base_Insee_Logts_2023!A:N,13,FALSE)</f>
        <v>3196.5007000000001</v>
      </c>
      <c r="I1193" s="9">
        <f>VLOOKUP(A1193,Base_Insee_Logts_2023!A:N,14,FALSE)</f>
        <v>2037.34584</v>
      </c>
      <c r="J1193" s="6">
        <v>2.2000000000000002</v>
      </c>
      <c r="K1193" s="10">
        <f t="shared" si="36"/>
        <v>0.85925502975549994</v>
      </c>
      <c r="L1193" s="7">
        <f t="shared" si="37"/>
        <v>1.2606270563120396</v>
      </c>
    </row>
    <row r="1194" spans="1:12" s="5" customFormat="1" x14ac:dyDescent="0.25">
      <c r="A1194" s="8">
        <v>95316</v>
      </c>
      <c r="B1194" s="5" t="s">
        <v>1164</v>
      </c>
      <c r="C1194" s="5" t="s">
        <v>1263</v>
      </c>
      <c r="D1194" t="s">
        <v>1179</v>
      </c>
      <c r="E1194" t="s">
        <v>1389</v>
      </c>
      <c r="F1194" s="9">
        <f>VLOOKUP(A1194,Base_Insee_Logts_2023!A:N,10,FALSE)</f>
        <v>101.31747</v>
      </c>
      <c r="G1194" s="9">
        <f>VLOOKUP(A1194,Base_Insee_Logts_2023!A:N,12,FALSE)</f>
        <v>98.404089999999997</v>
      </c>
      <c r="H1194" s="9">
        <f>VLOOKUP(A1194,Base_Insee_Logts_2023!A:N,13,FALSE)</f>
        <v>31.22831</v>
      </c>
      <c r="I1194" s="9">
        <f>VLOOKUP(A1194,Base_Insee_Logts_2023!A:N,14,FALSE)</f>
        <v>67.175780000000003</v>
      </c>
      <c r="J1194" s="6">
        <v>2.2999999999999998</v>
      </c>
      <c r="K1194" s="10">
        <f t="shared" si="36"/>
        <v>0.97124503799788919</v>
      </c>
      <c r="L1194" s="7">
        <f t="shared" si="37"/>
        <v>1.8331745157079029</v>
      </c>
    </row>
    <row r="1195" spans="1:12" s="5" customFormat="1" x14ac:dyDescent="0.25">
      <c r="A1195" s="8">
        <v>95323</v>
      </c>
      <c r="B1195" s="5" t="s">
        <v>1164</v>
      </c>
      <c r="C1195" s="5" t="s">
        <v>1264</v>
      </c>
      <c r="D1195" t="s">
        <v>714</v>
      </c>
      <c r="E1195" t="s">
        <v>1392</v>
      </c>
      <c r="F1195" s="9">
        <f>VLOOKUP(A1195,Base_Insee_Logts_2023!A:N,10,FALSE)</f>
        <v>6376.0023300000003</v>
      </c>
      <c r="G1195" s="9">
        <f>VLOOKUP(A1195,Base_Insee_Logts_2023!A:N,12,FALSE)</f>
        <v>5724.59087</v>
      </c>
      <c r="H1195" s="9">
        <f>VLOOKUP(A1195,Base_Insee_Logts_2023!A:N,13,FALSE)</f>
        <v>3196.1115500000001</v>
      </c>
      <c r="I1195" s="9">
        <f>VLOOKUP(A1195,Base_Insee_Logts_2023!A:N,14,FALSE)</f>
        <v>2528.4793199999999</v>
      </c>
      <c r="J1195" s="6">
        <v>2.2000000000000002</v>
      </c>
      <c r="K1195" s="10">
        <f t="shared" si="36"/>
        <v>0.89783387359583977</v>
      </c>
      <c r="L1195" s="7">
        <f t="shared" si="37"/>
        <v>1.3737081012013996</v>
      </c>
    </row>
    <row r="1196" spans="1:12" s="5" customFormat="1" x14ac:dyDescent="0.25">
      <c r="A1196" s="8">
        <v>95328</v>
      </c>
      <c r="B1196" s="5" t="s">
        <v>1164</v>
      </c>
      <c r="C1196" s="5" t="s">
        <v>1265</v>
      </c>
      <c r="D1196" t="s">
        <v>1176</v>
      </c>
      <c r="E1196" t="s">
        <v>1389</v>
      </c>
      <c r="F1196" s="9">
        <f>VLOOKUP(A1196,Base_Insee_Logts_2023!A:N,10,FALSE)</f>
        <v>258.15251999999998</v>
      </c>
      <c r="G1196" s="9">
        <f>VLOOKUP(A1196,Base_Insee_Logts_2023!A:N,12,FALSE)</f>
        <v>253.08188000000001</v>
      </c>
      <c r="H1196" s="9">
        <f>VLOOKUP(A1196,Base_Insee_Logts_2023!A:N,13,FALSE)</f>
        <v>123.59627999999999</v>
      </c>
      <c r="I1196" s="9">
        <f>VLOOKUP(A1196,Base_Insee_Logts_2023!A:N,14,FALSE)</f>
        <v>129.48560000000001</v>
      </c>
      <c r="J1196" s="6">
        <v>2.2999999999999998</v>
      </c>
      <c r="K1196" s="10">
        <f t="shared" si="36"/>
        <v>0.98035796822746502</v>
      </c>
      <c r="L1196" s="7">
        <f t="shared" si="37"/>
        <v>1.6324193155271154</v>
      </c>
    </row>
    <row r="1197" spans="1:12" s="5" customFormat="1" x14ac:dyDescent="0.25">
      <c r="A1197" s="8">
        <v>95331</v>
      </c>
      <c r="B1197" s="5" t="s">
        <v>1164</v>
      </c>
      <c r="C1197" s="5" t="s">
        <v>1266</v>
      </c>
      <c r="D1197" t="s">
        <v>1179</v>
      </c>
      <c r="E1197" t="s">
        <v>1389</v>
      </c>
      <c r="F1197" s="9">
        <f>VLOOKUP(A1197,Base_Insee_Logts_2023!A:N,10,FALSE)</f>
        <v>80.757959999999997</v>
      </c>
      <c r="G1197" s="9">
        <f>VLOOKUP(A1197,Base_Insee_Logts_2023!A:N,12,FALSE)</f>
        <v>78.788259999999994</v>
      </c>
      <c r="H1197" s="9">
        <f>VLOOKUP(A1197,Base_Insee_Logts_2023!A:N,13,FALSE)</f>
        <v>31.5153</v>
      </c>
      <c r="I1197" s="9">
        <f>VLOOKUP(A1197,Base_Insee_Logts_2023!A:N,14,FALSE)</f>
        <v>47.272950000000002</v>
      </c>
      <c r="J1197" s="6">
        <v>2.2999999999999998</v>
      </c>
      <c r="K1197" s="10">
        <f t="shared" si="36"/>
        <v>0.97560983462187501</v>
      </c>
      <c r="L1197" s="7">
        <f t="shared" si="37"/>
        <v>1.7365852852152284</v>
      </c>
    </row>
    <row r="1198" spans="1:12" s="5" customFormat="1" x14ac:dyDescent="0.25">
      <c r="A1198" s="8">
        <v>95341</v>
      </c>
      <c r="B1198" s="5" t="s">
        <v>1164</v>
      </c>
      <c r="C1198" s="5" t="s">
        <v>1267</v>
      </c>
      <c r="D1198" t="s">
        <v>1176</v>
      </c>
      <c r="E1198" t="s">
        <v>1389</v>
      </c>
      <c r="F1198" s="9">
        <f>VLOOKUP(A1198,Base_Insee_Logts_2023!A:N,10,FALSE)</f>
        <v>156.77042</v>
      </c>
      <c r="G1198" s="9">
        <f>VLOOKUP(A1198,Base_Insee_Logts_2023!A:N,12,FALSE)</f>
        <v>150.68172999999999</v>
      </c>
      <c r="H1198" s="9">
        <f>VLOOKUP(A1198,Base_Insee_Logts_2023!A:N,13,FALSE)</f>
        <v>61.920200000000001</v>
      </c>
      <c r="I1198" s="9">
        <f>VLOOKUP(A1198,Base_Insee_Logts_2023!A:N,14,FALSE)</f>
        <v>88.761520000000004</v>
      </c>
      <c r="J1198" s="6">
        <v>2.2999999999999998</v>
      </c>
      <c r="K1198" s="10">
        <f t="shared" si="36"/>
        <v>0.96116174211946348</v>
      </c>
      <c r="L1198" s="7">
        <f t="shared" si="37"/>
        <v>1.6972059907730042</v>
      </c>
    </row>
    <row r="1199" spans="1:12" s="5" customFormat="1" x14ac:dyDescent="0.25">
      <c r="A1199" s="8">
        <v>95348</v>
      </c>
      <c r="B1199" s="5" t="s">
        <v>1164</v>
      </c>
      <c r="C1199" s="5" t="s">
        <v>1268</v>
      </c>
      <c r="D1199" t="s">
        <v>1166</v>
      </c>
      <c r="E1199" t="s">
        <v>1389</v>
      </c>
      <c r="F1199" s="9">
        <f>VLOOKUP(A1199,Base_Insee_Logts_2023!A:N,10,FALSE)</f>
        <v>216.98457999999999</v>
      </c>
      <c r="G1199" s="9">
        <f>VLOOKUP(A1199,Base_Insee_Logts_2023!A:N,12,FALSE)</f>
        <v>211.89320000000001</v>
      </c>
      <c r="H1199" s="9">
        <f>VLOOKUP(A1199,Base_Insee_Logts_2023!A:N,13,FALSE)</f>
        <v>78.289810000000003</v>
      </c>
      <c r="I1199" s="9">
        <f>VLOOKUP(A1199,Base_Insee_Logts_2023!A:N,14,FALSE)</f>
        <v>133.60338999999999</v>
      </c>
      <c r="J1199" s="6">
        <v>2.2999999999999998</v>
      </c>
      <c r="K1199" s="10">
        <f t="shared" si="36"/>
        <v>0.97653575198753761</v>
      </c>
      <c r="L1199" s="7">
        <f t="shared" si="37"/>
        <v>1.7769816039462341</v>
      </c>
    </row>
    <row r="1200" spans="1:12" s="5" customFormat="1" x14ac:dyDescent="0.25">
      <c r="A1200" s="8">
        <v>95351</v>
      </c>
      <c r="B1200" s="5" t="s">
        <v>1164</v>
      </c>
      <c r="C1200" s="5" t="s">
        <v>1269</v>
      </c>
      <c r="D1200" t="s">
        <v>160</v>
      </c>
      <c r="E1200" t="s">
        <v>1391</v>
      </c>
      <c r="F1200" s="9">
        <f>VLOOKUP(A1200,Base_Insee_Logts_2023!A:N,10,FALSE)</f>
        <v>4662.4066400000002</v>
      </c>
      <c r="G1200" s="9">
        <f>VLOOKUP(A1200,Base_Insee_Logts_2023!A:N,12,FALSE)</f>
        <v>3948.2461600000001</v>
      </c>
      <c r="H1200" s="9">
        <f>VLOOKUP(A1200,Base_Insee_Logts_2023!A:N,13,FALSE)</f>
        <v>2352.4496199999999</v>
      </c>
      <c r="I1200" s="9">
        <f>VLOOKUP(A1200,Base_Insee_Logts_2023!A:N,14,FALSE)</f>
        <v>1595.79654</v>
      </c>
      <c r="J1200" s="6">
        <v>2.2000000000000002</v>
      </c>
      <c r="K1200" s="10">
        <f t="shared" si="36"/>
        <v>0.84682578437645672</v>
      </c>
      <c r="L1200" s="7">
        <f t="shared" si="37"/>
        <v>1.2575483995106871</v>
      </c>
    </row>
    <row r="1201" spans="1:12" s="5" customFormat="1" x14ac:dyDescent="0.25">
      <c r="A1201" s="8">
        <v>95352</v>
      </c>
      <c r="B1201" s="5" t="s">
        <v>1164</v>
      </c>
      <c r="C1201" s="5" t="s">
        <v>1270</v>
      </c>
      <c r="D1201" t="s">
        <v>1179</v>
      </c>
      <c r="E1201" t="s">
        <v>1390</v>
      </c>
      <c r="F1201" s="9">
        <f>VLOOKUP(A1201,Base_Insee_Logts_2023!A:N,10,FALSE)</f>
        <v>2059.7680399999999</v>
      </c>
      <c r="G1201" s="9">
        <f>VLOOKUP(A1201,Base_Insee_Logts_2023!A:N,12,FALSE)</f>
        <v>1866.9093499999999</v>
      </c>
      <c r="H1201" s="9">
        <f>VLOOKUP(A1201,Base_Insee_Logts_2023!A:N,13,FALSE)</f>
        <v>946.27418</v>
      </c>
      <c r="I1201" s="9">
        <f>VLOOKUP(A1201,Base_Insee_Logts_2023!A:N,14,FALSE)</f>
        <v>920.63517999999999</v>
      </c>
      <c r="J1201" s="6">
        <v>2.2999999999999998</v>
      </c>
      <c r="K1201" s="10">
        <f t="shared" si="36"/>
        <v>0.90636873363662829</v>
      </c>
      <c r="L1201" s="7">
        <f t="shared" si="37"/>
        <v>1.4874175317333305</v>
      </c>
    </row>
    <row r="1202" spans="1:12" s="5" customFormat="1" x14ac:dyDescent="0.25">
      <c r="A1202" s="8">
        <v>95353</v>
      </c>
      <c r="B1202" s="5" t="s">
        <v>1164</v>
      </c>
      <c r="C1202" s="5" t="s">
        <v>1271</v>
      </c>
      <c r="D1202" t="s">
        <v>1179</v>
      </c>
      <c r="E1202" t="s">
        <v>1390</v>
      </c>
      <c r="F1202" s="9">
        <f>VLOOKUP(A1202,Base_Insee_Logts_2023!A:N,10,FALSE)</f>
        <v>769.26832999999999</v>
      </c>
      <c r="G1202" s="9">
        <f>VLOOKUP(A1202,Base_Insee_Logts_2023!A:N,12,FALSE)</f>
        <v>727.05535999999995</v>
      </c>
      <c r="H1202" s="9">
        <f>VLOOKUP(A1202,Base_Insee_Logts_2023!A:N,13,FALSE)</f>
        <v>322.55522999999999</v>
      </c>
      <c r="I1202" s="9">
        <f>VLOOKUP(A1202,Base_Insee_Logts_2023!A:N,14,FALSE)</f>
        <v>404.50013000000001</v>
      </c>
      <c r="J1202" s="6">
        <v>2.2999999999999998</v>
      </c>
      <c r="K1202" s="10">
        <f t="shared" si="36"/>
        <v>0.94512581845141075</v>
      </c>
      <c r="L1202" s="7">
        <f t="shared" si="37"/>
        <v>1.6286976600219587</v>
      </c>
    </row>
    <row r="1203" spans="1:12" s="5" customFormat="1" x14ac:dyDescent="0.25">
      <c r="A1203" s="8">
        <v>95355</v>
      </c>
      <c r="B1203" s="5" t="s">
        <v>1164</v>
      </c>
      <c r="C1203" s="5" t="s">
        <v>1272</v>
      </c>
      <c r="D1203" t="s">
        <v>1168</v>
      </c>
      <c r="E1203" t="s">
        <v>1390</v>
      </c>
      <c r="F1203" s="9">
        <f>VLOOKUP(A1203,Base_Insee_Logts_2023!A:N,10,FALSE)</f>
        <v>2493.2203500000001</v>
      </c>
      <c r="G1203" s="9">
        <f>VLOOKUP(A1203,Base_Insee_Logts_2023!A:N,12,FALSE)</f>
        <v>2129.4298800000001</v>
      </c>
      <c r="H1203" s="9">
        <f>VLOOKUP(A1203,Base_Insee_Logts_2023!A:N,13,FALSE)</f>
        <v>1201.62492</v>
      </c>
      <c r="I1203" s="9">
        <f>VLOOKUP(A1203,Base_Insee_Logts_2023!A:N,14,FALSE)</f>
        <v>927.80496000000005</v>
      </c>
      <c r="J1203" s="6">
        <v>2.2999999999999998</v>
      </c>
      <c r="K1203" s="10">
        <f t="shared" si="36"/>
        <v>0.8540881194074964</v>
      </c>
      <c r="L1203" s="7">
        <f t="shared" si="37"/>
        <v>1.337858616467654</v>
      </c>
    </row>
    <row r="1204" spans="1:12" s="5" customFormat="1" x14ac:dyDescent="0.25">
      <c r="A1204" s="8">
        <v>95365</v>
      </c>
      <c r="B1204" s="5" t="s">
        <v>1164</v>
      </c>
      <c r="C1204" s="5" t="s">
        <v>1273</v>
      </c>
      <c r="D1204" t="s">
        <v>1179</v>
      </c>
      <c r="E1204" t="s">
        <v>1389</v>
      </c>
      <c r="F1204" s="9">
        <f>VLOOKUP(A1204,Base_Insee_Logts_2023!A:N,10,FALSE)</f>
        <v>282.14686999999998</v>
      </c>
      <c r="G1204" s="9">
        <f>VLOOKUP(A1204,Base_Insee_Logts_2023!A:N,12,FALSE)</f>
        <v>268.28039999999999</v>
      </c>
      <c r="H1204" s="9">
        <f>VLOOKUP(A1204,Base_Insee_Logts_2023!A:N,13,FALSE)</f>
        <v>108.84811000000001</v>
      </c>
      <c r="I1204" s="9">
        <f>VLOOKUP(A1204,Base_Insee_Logts_2023!A:N,14,FALSE)</f>
        <v>159.43228999999999</v>
      </c>
      <c r="J1204" s="6">
        <v>2.2999999999999998</v>
      </c>
      <c r="K1204" s="10">
        <f t="shared" si="36"/>
        <v>0.95085371671853036</v>
      </c>
      <c r="L1204" s="7">
        <f t="shared" si="37"/>
        <v>1.6854426809696668</v>
      </c>
    </row>
    <row r="1205" spans="1:12" s="5" customFormat="1" x14ac:dyDescent="0.25">
      <c r="A1205" s="8">
        <v>95369</v>
      </c>
      <c r="B1205" s="5" t="s">
        <v>1164</v>
      </c>
      <c r="C1205" s="5" t="s">
        <v>1274</v>
      </c>
      <c r="D1205" t="s">
        <v>1172</v>
      </c>
      <c r="E1205" t="s">
        <v>1392</v>
      </c>
      <c r="F1205" s="9">
        <f>VLOOKUP(A1205,Base_Insee_Logts_2023!A:N,10,FALSE)</f>
        <v>1276.0113699999999</v>
      </c>
      <c r="G1205" s="9">
        <f>VLOOKUP(A1205,Base_Insee_Logts_2023!A:N,12,FALSE)</f>
        <v>1185.40041</v>
      </c>
      <c r="H1205" s="9">
        <f>VLOOKUP(A1205,Base_Insee_Logts_2023!A:N,13,FALSE)</f>
        <v>670.24049000000002</v>
      </c>
      <c r="I1205" s="9">
        <f>VLOOKUP(A1205,Base_Insee_Logts_2023!A:N,14,FALSE)</f>
        <v>515.15992000000006</v>
      </c>
      <c r="J1205" s="6">
        <v>2.2000000000000002</v>
      </c>
      <c r="K1205" s="10">
        <f t="shared" si="36"/>
        <v>0.92898890861764027</v>
      </c>
      <c r="L1205" s="7">
        <f t="shared" si="37"/>
        <v>1.41346100544543</v>
      </c>
    </row>
    <row r="1206" spans="1:12" s="5" customFormat="1" x14ac:dyDescent="0.25">
      <c r="A1206" s="8">
        <v>95370</v>
      </c>
      <c r="B1206" s="5" t="s">
        <v>1164</v>
      </c>
      <c r="C1206" s="5" t="s">
        <v>1275</v>
      </c>
      <c r="D1206" t="s">
        <v>1166</v>
      </c>
      <c r="E1206" t="s">
        <v>1390</v>
      </c>
      <c r="F1206" s="9">
        <f>VLOOKUP(A1206,Base_Insee_Logts_2023!A:N,10,FALSE)</f>
        <v>1415.3891799999999</v>
      </c>
      <c r="G1206" s="9">
        <f>VLOOKUP(A1206,Base_Insee_Logts_2023!A:N,12,FALSE)</f>
        <v>1307.5600199999999</v>
      </c>
      <c r="H1206" s="9">
        <f>VLOOKUP(A1206,Base_Insee_Logts_2023!A:N,13,FALSE)</f>
        <v>638.12132999999994</v>
      </c>
      <c r="I1206" s="9">
        <f>VLOOKUP(A1206,Base_Insee_Logts_2023!A:N,14,FALSE)</f>
        <v>669.43868999999995</v>
      </c>
      <c r="J1206" s="6">
        <v>2.2999999999999998</v>
      </c>
      <c r="K1206" s="10">
        <f t="shared" si="36"/>
        <v>0.923816600039291</v>
      </c>
      <c r="L1206" s="7">
        <f t="shared" si="37"/>
        <v>1.5386795008564358</v>
      </c>
    </row>
    <row r="1207" spans="1:12" s="5" customFormat="1" x14ac:dyDescent="0.25">
      <c r="A1207" s="8">
        <v>95371</v>
      </c>
      <c r="B1207" s="5" t="s">
        <v>1164</v>
      </c>
      <c r="C1207" s="5" t="s">
        <v>1276</v>
      </c>
      <c r="D1207" t="s">
        <v>160</v>
      </c>
      <c r="E1207" t="s">
        <v>1390</v>
      </c>
      <c r="F1207" s="9">
        <f>VLOOKUP(A1207,Base_Insee_Logts_2023!A:N,10,FALSE)</f>
        <v>2238.7631799999999</v>
      </c>
      <c r="G1207" s="9">
        <f>VLOOKUP(A1207,Base_Insee_Logts_2023!A:N,12,FALSE)</f>
        <v>2056.8086699999999</v>
      </c>
      <c r="H1207" s="9">
        <f>VLOOKUP(A1207,Base_Insee_Logts_2023!A:N,13,FALSE)</f>
        <v>984.58069</v>
      </c>
      <c r="I1207" s="9">
        <f>VLOOKUP(A1207,Base_Insee_Logts_2023!A:N,14,FALSE)</f>
        <v>1072.2279799999999</v>
      </c>
      <c r="J1207" s="6">
        <v>2.2999999999999998</v>
      </c>
      <c r="K1207" s="10">
        <f t="shared" si="36"/>
        <v>0.91872543213793612</v>
      </c>
      <c r="L1207" s="7">
        <f t="shared" si="37"/>
        <v>1.5413443792656978</v>
      </c>
    </row>
    <row r="1208" spans="1:12" s="5" customFormat="1" x14ac:dyDescent="0.25">
      <c r="A1208" s="8">
        <v>95379</v>
      </c>
      <c r="B1208" s="5" t="s">
        <v>1164</v>
      </c>
      <c r="C1208" s="5" t="s">
        <v>1277</v>
      </c>
      <c r="D1208" t="s">
        <v>1168</v>
      </c>
      <c r="E1208" t="s">
        <v>1389</v>
      </c>
      <c r="F1208" s="9">
        <f>VLOOKUP(A1208,Base_Insee_Logts_2023!A:N,10,FALSE)</f>
        <v>82.995069999999998</v>
      </c>
      <c r="G1208" s="9">
        <f>VLOOKUP(A1208,Base_Insee_Logts_2023!A:N,12,FALSE)</f>
        <v>81.970439999999996</v>
      </c>
      <c r="H1208" s="9">
        <f>VLOOKUP(A1208,Base_Insee_Logts_2023!A:N,13,FALSE)</f>
        <v>26.64039</v>
      </c>
      <c r="I1208" s="9">
        <f>VLOOKUP(A1208,Base_Insee_Logts_2023!A:N,14,FALSE)</f>
        <v>55.33005</v>
      </c>
      <c r="J1208" s="6">
        <v>2.2999999999999998</v>
      </c>
      <c r="K1208" s="10">
        <f t="shared" si="36"/>
        <v>0.98765432693773259</v>
      </c>
      <c r="L1208" s="7">
        <f t="shared" si="37"/>
        <v>1.8543210458163359</v>
      </c>
    </row>
    <row r="1209" spans="1:12" s="5" customFormat="1" x14ac:dyDescent="0.25">
      <c r="A1209" s="8">
        <v>95387</v>
      </c>
      <c r="B1209" s="5" t="s">
        <v>1164</v>
      </c>
      <c r="C1209" s="5" t="s">
        <v>1278</v>
      </c>
      <c r="D1209" t="s">
        <v>1176</v>
      </c>
      <c r="E1209" t="s">
        <v>1389</v>
      </c>
      <c r="F1209" s="9">
        <f>VLOOKUP(A1209,Base_Insee_Logts_2023!A:N,10,FALSE)</f>
        <v>26.571429999999999</v>
      </c>
      <c r="G1209" s="9">
        <f>VLOOKUP(A1209,Base_Insee_Logts_2023!A:N,12,FALSE)</f>
        <v>24.603169999999999</v>
      </c>
      <c r="H1209" s="9">
        <f>VLOOKUP(A1209,Base_Insee_Logts_2023!A:N,13,FALSE)</f>
        <v>9.8412699999999997</v>
      </c>
      <c r="I1209" s="9">
        <f>VLOOKUP(A1209,Base_Insee_Logts_2023!A:N,14,FALSE)</f>
        <v>14.761900000000001</v>
      </c>
      <c r="J1209" s="6">
        <v>2.2999999999999998</v>
      </c>
      <c r="K1209" s="10">
        <f t="shared" si="36"/>
        <v>0.9259257029072202</v>
      </c>
      <c r="L1209" s="7">
        <f t="shared" si="37"/>
        <v>1.6481476533253951</v>
      </c>
    </row>
    <row r="1210" spans="1:12" s="5" customFormat="1" x14ac:dyDescent="0.25">
      <c r="A1210" s="8">
        <v>95388</v>
      </c>
      <c r="B1210" s="5" t="s">
        <v>1164</v>
      </c>
      <c r="C1210" s="5" t="s">
        <v>1279</v>
      </c>
      <c r="D1210" t="s">
        <v>714</v>
      </c>
      <c r="E1210" t="s">
        <v>1392</v>
      </c>
      <c r="F1210" s="9">
        <f>VLOOKUP(A1210,Base_Insee_Logts_2023!A:N,10,FALSE)</f>
        <v>2268.9823700000002</v>
      </c>
      <c r="G1210" s="9">
        <f>VLOOKUP(A1210,Base_Insee_Logts_2023!A:N,12,FALSE)</f>
        <v>2077.53341</v>
      </c>
      <c r="H1210" s="9">
        <f>VLOOKUP(A1210,Base_Insee_Logts_2023!A:N,13,FALSE)</f>
        <v>1052.30294</v>
      </c>
      <c r="I1210" s="9">
        <f>VLOOKUP(A1210,Base_Insee_Logts_2023!A:N,14,FALSE)</f>
        <v>1025.23047</v>
      </c>
      <c r="J1210" s="6">
        <v>2.2000000000000002</v>
      </c>
      <c r="K1210" s="10">
        <f t="shared" si="36"/>
        <v>0.91562342549184272</v>
      </c>
      <c r="L1210" s="7">
        <f t="shared" si="37"/>
        <v>1.4578385525313711</v>
      </c>
    </row>
    <row r="1211" spans="1:12" s="5" customFormat="1" x14ac:dyDescent="0.25">
      <c r="A1211" s="8">
        <v>95392</v>
      </c>
      <c r="B1211" s="5" t="s">
        <v>1164</v>
      </c>
      <c r="C1211" s="5" t="s">
        <v>1280</v>
      </c>
      <c r="D1211" t="s">
        <v>1196</v>
      </c>
      <c r="E1211" t="s">
        <v>1392</v>
      </c>
      <c r="F1211" s="9">
        <f>VLOOKUP(A1211,Base_Insee_Logts_2023!A:N,10,FALSE)</f>
        <v>2156.03078</v>
      </c>
      <c r="G1211" s="9">
        <f>VLOOKUP(A1211,Base_Insee_Logts_2023!A:N,12,FALSE)</f>
        <v>1977.7266500000001</v>
      </c>
      <c r="H1211" s="9">
        <f>VLOOKUP(A1211,Base_Insee_Logts_2023!A:N,13,FALSE)</f>
        <v>983.04575999999997</v>
      </c>
      <c r="I1211" s="9">
        <f>VLOOKUP(A1211,Base_Insee_Logts_2023!A:N,14,FALSE)</f>
        <v>994.68088999999998</v>
      </c>
      <c r="J1211" s="6">
        <v>2.2000000000000002</v>
      </c>
      <c r="K1211" s="10">
        <f t="shared" si="36"/>
        <v>0.91729982166581125</v>
      </c>
      <c r="L1211" s="7">
        <f t="shared" si="37"/>
        <v>1.4709176452480888</v>
      </c>
    </row>
    <row r="1212" spans="1:12" s="5" customFormat="1" x14ac:dyDescent="0.25">
      <c r="A1212" s="8">
        <v>95394</v>
      </c>
      <c r="B1212" s="5" t="s">
        <v>1164</v>
      </c>
      <c r="C1212" s="5" t="s">
        <v>1281</v>
      </c>
      <c r="D1212" t="s">
        <v>1196</v>
      </c>
      <c r="E1212" t="s">
        <v>1392</v>
      </c>
      <c r="F1212" s="9">
        <f>VLOOKUP(A1212,Base_Insee_Logts_2023!A:N,10,FALSE)</f>
        <v>3796</v>
      </c>
      <c r="G1212" s="9">
        <f>VLOOKUP(A1212,Base_Insee_Logts_2023!A:N,12,FALSE)</f>
        <v>3391</v>
      </c>
      <c r="H1212" s="9">
        <f>VLOOKUP(A1212,Base_Insee_Logts_2023!A:N,13,FALSE)</f>
        <v>1714</v>
      </c>
      <c r="I1212" s="9">
        <f>VLOOKUP(A1212,Base_Insee_Logts_2023!A:N,14,FALSE)</f>
        <v>1677</v>
      </c>
      <c r="J1212" s="6">
        <v>2.2000000000000002</v>
      </c>
      <c r="K1212" s="10">
        <f t="shared" si="36"/>
        <v>0.8933087460484721</v>
      </c>
      <c r="L1212" s="7">
        <f t="shared" si="37"/>
        <v>1.423445732349842</v>
      </c>
    </row>
    <row r="1213" spans="1:12" s="5" customFormat="1" x14ac:dyDescent="0.25">
      <c r="A1213" s="8">
        <v>95395</v>
      </c>
      <c r="B1213" s="5" t="s">
        <v>1164</v>
      </c>
      <c r="C1213" s="5" t="s">
        <v>1282</v>
      </c>
      <c r="D1213" t="s">
        <v>160</v>
      </c>
      <c r="E1213" t="s">
        <v>1389</v>
      </c>
      <c r="F1213" s="9">
        <f>VLOOKUP(A1213,Base_Insee_Logts_2023!A:N,10,FALSE)</f>
        <v>330.19144</v>
      </c>
      <c r="G1213" s="9">
        <f>VLOOKUP(A1213,Base_Insee_Logts_2023!A:N,12,FALSE)</f>
        <v>315.86133999999998</v>
      </c>
      <c r="H1213" s="9">
        <f>VLOOKUP(A1213,Base_Insee_Logts_2023!A:N,13,FALSE)</f>
        <v>124.49068</v>
      </c>
      <c r="I1213" s="9">
        <f>VLOOKUP(A1213,Base_Insee_Logts_2023!A:N,14,FALSE)</f>
        <v>191.37065999999999</v>
      </c>
      <c r="J1213" s="6">
        <v>2.2999999999999998</v>
      </c>
      <c r="K1213" s="10">
        <f t="shared" si="36"/>
        <v>0.95660063143974894</v>
      </c>
      <c r="L1213" s="7">
        <f t="shared" si="37"/>
        <v>1.7100479588447235</v>
      </c>
    </row>
    <row r="1214" spans="1:12" s="5" customFormat="1" x14ac:dyDescent="0.25">
      <c r="A1214" s="8">
        <v>95409</v>
      </c>
      <c r="B1214" s="5" t="s">
        <v>1164</v>
      </c>
      <c r="C1214" s="5" t="s">
        <v>1283</v>
      </c>
      <c r="D1214" t="s">
        <v>1172</v>
      </c>
      <c r="E1214" t="s">
        <v>1389</v>
      </c>
      <c r="F1214" s="9">
        <f>VLOOKUP(A1214,Base_Insee_Logts_2023!A:N,10,FALSE)</f>
        <v>520.74058000000002</v>
      </c>
      <c r="G1214" s="9">
        <f>VLOOKUP(A1214,Base_Insee_Logts_2023!A:N,12,FALSE)</f>
        <v>483.83974999999998</v>
      </c>
      <c r="H1214" s="9">
        <f>VLOOKUP(A1214,Base_Insee_Logts_2023!A:N,13,FALSE)</f>
        <v>238.86464000000001</v>
      </c>
      <c r="I1214" s="9">
        <f>VLOOKUP(A1214,Base_Insee_Logts_2023!A:N,14,FALSE)</f>
        <v>244.9751</v>
      </c>
      <c r="J1214" s="6">
        <v>2.2999999999999998</v>
      </c>
      <c r="K1214" s="10">
        <f t="shared" si="36"/>
        <v>0.92913778680355574</v>
      </c>
      <c r="L1214" s="7">
        <f t="shared" si="37"/>
        <v>1.5407045289230195</v>
      </c>
    </row>
    <row r="1215" spans="1:12" s="5" customFormat="1" x14ac:dyDescent="0.25">
      <c r="A1215" s="8">
        <v>95422</v>
      </c>
      <c r="B1215" s="5" t="s">
        <v>1164</v>
      </c>
      <c r="C1215" s="5" t="s">
        <v>1284</v>
      </c>
      <c r="D1215" t="s">
        <v>1166</v>
      </c>
      <c r="E1215" t="s">
        <v>1389</v>
      </c>
      <c r="F1215" s="9">
        <f>VLOOKUP(A1215,Base_Insee_Logts_2023!A:N,10,FALSE)</f>
        <v>161.82812999999999</v>
      </c>
      <c r="G1215" s="9">
        <f>VLOOKUP(A1215,Base_Insee_Logts_2023!A:N,12,FALSE)</f>
        <v>149.55876000000001</v>
      </c>
      <c r="H1215" s="9">
        <f>VLOOKUP(A1215,Base_Insee_Logts_2023!A:N,13,FALSE)</f>
        <v>65.831980000000001</v>
      </c>
      <c r="I1215" s="9">
        <f>VLOOKUP(A1215,Base_Insee_Logts_2023!A:N,14,FALSE)</f>
        <v>83.726780000000005</v>
      </c>
      <c r="J1215" s="6">
        <v>2.2999999999999998</v>
      </c>
      <c r="K1215" s="10">
        <f t="shared" si="36"/>
        <v>0.92418271162127386</v>
      </c>
      <c r="L1215" s="7">
        <f t="shared" si="37"/>
        <v>1.5967778531458037</v>
      </c>
    </row>
    <row r="1216" spans="1:12" s="5" customFormat="1" x14ac:dyDescent="0.25">
      <c r="A1216" s="8">
        <v>95424</v>
      </c>
      <c r="B1216" s="5" t="s">
        <v>1164</v>
      </c>
      <c r="C1216" s="5" t="s">
        <v>1285</v>
      </c>
      <c r="D1216" t="s">
        <v>1186</v>
      </c>
      <c r="E1216" t="s">
        <v>1392</v>
      </c>
      <c r="F1216" s="9">
        <f>VLOOKUP(A1216,Base_Insee_Logts_2023!A:N,10,FALSE)</f>
        <v>7849.7782999999999</v>
      </c>
      <c r="G1216" s="9">
        <f>VLOOKUP(A1216,Base_Insee_Logts_2023!A:N,12,FALSE)</f>
        <v>6555.9085599999999</v>
      </c>
      <c r="H1216" s="9">
        <f>VLOOKUP(A1216,Base_Insee_Logts_2023!A:N,13,FALSE)</f>
        <v>4171.7882600000003</v>
      </c>
      <c r="I1216" s="9">
        <f>VLOOKUP(A1216,Base_Insee_Logts_2023!A:N,14,FALSE)</f>
        <v>2384.1203</v>
      </c>
      <c r="J1216" s="6">
        <v>2.2000000000000002</v>
      </c>
      <c r="K1216" s="10">
        <f t="shared" si="36"/>
        <v>0.83517117419736553</v>
      </c>
      <c r="L1216" s="7">
        <f t="shared" si="37"/>
        <v>1.1996329781695874</v>
      </c>
    </row>
    <row r="1217" spans="1:12" s="5" customFormat="1" x14ac:dyDescent="0.25">
      <c r="A1217" s="8">
        <v>95426</v>
      </c>
      <c r="B1217" s="5" t="s">
        <v>1164</v>
      </c>
      <c r="C1217" s="5" t="s">
        <v>1286</v>
      </c>
      <c r="D1217" t="s">
        <v>1172</v>
      </c>
      <c r="E1217" t="s">
        <v>1392</v>
      </c>
      <c r="F1217" s="9">
        <f>VLOOKUP(A1217,Base_Insee_Logts_2023!A:N,10,FALSE)</f>
        <v>1219.61006</v>
      </c>
      <c r="G1217" s="9">
        <f>VLOOKUP(A1217,Base_Insee_Logts_2023!A:N,12,FALSE)</f>
        <v>1085.2283399999999</v>
      </c>
      <c r="H1217" s="9">
        <f>VLOOKUP(A1217,Base_Insee_Logts_2023!A:N,13,FALSE)</f>
        <v>497.70546000000002</v>
      </c>
      <c r="I1217" s="9">
        <f>VLOOKUP(A1217,Base_Insee_Logts_2023!A:N,14,FALSE)</f>
        <v>587.52287999999999</v>
      </c>
      <c r="J1217" s="6">
        <v>2.2000000000000002</v>
      </c>
      <c r="K1217" s="10">
        <f t="shared" si="36"/>
        <v>0.88981583179135137</v>
      </c>
      <c r="L1217" s="7">
        <f t="shared" si="37"/>
        <v>1.4678919555648795</v>
      </c>
    </row>
    <row r="1218" spans="1:12" s="5" customFormat="1" x14ac:dyDescent="0.25">
      <c r="A1218" s="8">
        <v>95427</v>
      </c>
      <c r="B1218" s="5" t="s">
        <v>1164</v>
      </c>
      <c r="C1218" s="5" t="s">
        <v>1287</v>
      </c>
      <c r="D1218" t="s">
        <v>1172</v>
      </c>
      <c r="E1218" t="s">
        <v>1392</v>
      </c>
      <c r="F1218" s="9">
        <f>VLOOKUP(A1218,Base_Insee_Logts_2023!A:N,10,FALSE)</f>
        <v>5526.9455500000004</v>
      </c>
      <c r="G1218" s="9">
        <f>VLOOKUP(A1218,Base_Insee_Logts_2023!A:N,12,FALSE)</f>
        <v>4134.1500999999998</v>
      </c>
      <c r="H1218" s="9">
        <f>VLOOKUP(A1218,Base_Insee_Logts_2023!A:N,13,FALSE)</f>
        <v>2803.90436</v>
      </c>
      <c r="I1218" s="9">
        <f>VLOOKUP(A1218,Base_Insee_Logts_2023!A:N,14,FALSE)</f>
        <v>1330.2457300000001</v>
      </c>
      <c r="J1218" s="6">
        <v>2.2000000000000002</v>
      </c>
      <c r="K1218" s="10">
        <f t="shared" si="36"/>
        <v>0.74799906432948293</v>
      </c>
      <c r="L1218" s="7">
        <f t="shared" si="37"/>
        <v>1.0368195080192171</v>
      </c>
    </row>
    <row r="1219" spans="1:12" s="5" customFormat="1" x14ac:dyDescent="0.25">
      <c r="A1219" s="8">
        <v>95428</v>
      </c>
      <c r="B1219" s="5" t="s">
        <v>1164</v>
      </c>
      <c r="C1219" s="5" t="s">
        <v>1288</v>
      </c>
      <c r="D1219" t="s">
        <v>1172</v>
      </c>
      <c r="E1219" t="s">
        <v>1392</v>
      </c>
      <c r="F1219" s="9">
        <f>VLOOKUP(A1219,Base_Insee_Logts_2023!A:N,10,FALSE)</f>
        <v>9114.74863</v>
      </c>
      <c r="G1219" s="9">
        <f>VLOOKUP(A1219,Base_Insee_Logts_2023!A:N,12,FALSE)</f>
        <v>7515.634</v>
      </c>
      <c r="H1219" s="9">
        <f>VLOOKUP(A1219,Base_Insee_Logts_2023!A:N,13,FALSE)</f>
        <v>4683.7787500000004</v>
      </c>
      <c r="I1219" s="9">
        <f>VLOOKUP(A1219,Base_Insee_Logts_2023!A:N,14,FALSE)</f>
        <v>2831.8552500000001</v>
      </c>
      <c r="J1219" s="6">
        <v>2.2000000000000002</v>
      </c>
      <c r="K1219" s="10">
        <f t="shared" ref="K1219:K1282" si="38">G1219/F1219</f>
        <v>0.82455746231588611</v>
      </c>
      <c r="L1219" s="7">
        <f t="shared" ref="L1219:L1282" si="39">(H1219+I1219*J1219)/F1219</f>
        <v>1.1973846721431747</v>
      </c>
    </row>
    <row r="1220" spans="1:12" s="5" customFormat="1" x14ac:dyDescent="0.25">
      <c r="A1220" s="8">
        <v>95429</v>
      </c>
      <c r="B1220" s="5" t="s">
        <v>1164</v>
      </c>
      <c r="C1220" s="5" t="s">
        <v>1289</v>
      </c>
      <c r="D1220" t="s">
        <v>1168</v>
      </c>
      <c r="E1220" t="s">
        <v>1389</v>
      </c>
      <c r="F1220" s="9">
        <f>VLOOKUP(A1220,Base_Insee_Logts_2023!A:N,10,FALSE)</f>
        <v>161.14352</v>
      </c>
      <c r="G1220" s="9">
        <f>VLOOKUP(A1220,Base_Insee_Logts_2023!A:N,12,FALSE)</f>
        <v>158.11770999999999</v>
      </c>
      <c r="H1220" s="9">
        <f>VLOOKUP(A1220,Base_Insee_Logts_2023!A:N,13,FALSE)</f>
        <v>54.624420000000001</v>
      </c>
      <c r="I1220" s="9">
        <f>VLOOKUP(A1220,Base_Insee_Logts_2023!A:N,14,FALSE)</f>
        <v>103.49329</v>
      </c>
      <c r="J1220" s="6">
        <v>2.2999999999999998</v>
      </c>
      <c r="K1220" s="10">
        <f t="shared" si="38"/>
        <v>0.98122288752287401</v>
      </c>
      <c r="L1220" s="7">
        <f t="shared" si="39"/>
        <v>1.8161387252804206</v>
      </c>
    </row>
    <row r="1221" spans="1:12" s="5" customFormat="1" x14ac:dyDescent="0.25">
      <c r="A1221" s="8">
        <v>95430</v>
      </c>
      <c r="B1221" s="5" t="s">
        <v>1164</v>
      </c>
      <c r="C1221" s="5" t="s">
        <v>1290</v>
      </c>
      <c r="D1221" t="s">
        <v>1179</v>
      </c>
      <c r="E1221" t="s">
        <v>1390</v>
      </c>
      <c r="F1221" s="9">
        <f>VLOOKUP(A1221,Base_Insee_Logts_2023!A:N,10,FALSE)</f>
        <v>1581.72173</v>
      </c>
      <c r="G1221" s="9">
        <f>VLOOKUP(A1221,Base_Insee_Logts_2023!A:N,12,FALSE)</f>
        <v>1448.21506</v>
      </c>
      <c r="H1221" s="9">
        <f>VLOOKUP(A1221,Base_Insee_Logts_2023!A:N,13,FALSE)</f>
        <v>743.91342999999995</v>
      </c>
      <c r="I1221" s="9">
        <f>VLOOKUP(A1221,Base_Insee_Logts_2023!A:N,14,FALSE)</f>
        <v>704.30163000000005</v>
      </c>
      <c r="J1221" s="6">
        <v>2.2999999999999998</v>
      </c>
      <c r="K1221" s="10">
        <f t="shared" si="38"/>
        <v>0.91559408493426975</v>
      </c>
      <c r="L1221" s="7">
        <f t="shared" si="39"/>
        <v>1.4944519849265774</v>
      </c>
    </row>
    <row r="1222" spans="1:12" s="5" customFormat="1" x14ac:dyDescent="0.25">
      <c r="A1222" s="8">
        <v>95436</v>
      </c>
      <c r="B1222" s="5" t="s">
        <v>1164</v>
      </c>
      <c r="C1222" s="5" t="s">
        <v>1291</v>
      </c>
      <c r="D1222" t="s">
        <v>1188</v>
      </c>
      <c r="E1222" t="s">
        <v>1391</v>
      </c>
      <c r="F1222" s="9">
        <f>VLOOKUP(A1222,Base_Insee_Logts_2023!A:N,10,FALSE)</f>
        <v>632</v>
      </c>
      <c r="G1222" s="9">
        <f>VLOOKUP(A1222,Base_Insee_Logts_2023!A:N,12,FALSE)</f>
        <v>605</v>
      </c>
      <c r="H1222" s="9">
        <f>VLOOKUP(A1222,Base_Insee_Logts_2023!A:N,13,FALSE)</f>
        <v>241</v>
      </c>
      <c r="I1222" s="9">
        <f>VLOOKUP(A1222,Base_Insee_Logts_2023!A:N,14,FALSE)</f>
        <v>364</v>
      </c>
      <c r="J1222" s="6">
        <v>2.2000000000000002</v>
      </c>
      <c r="K1222" s="10">
        <f t="shared" si="38"/>
        <v>0.95727848101265822</v>
      </c>
      <c r="L1222" s="7">
        <f t="shared" si="39"/>
        <v>1.6484177215189877</v>
      </c>
    </row>
    <row r="1223" spans="1:12" s="5" customFormat="1" x14ac:dyDescent="0.25">
      <c r="A1223" s="8">
        <v>95438</v>
      </c>
      <c r="B1223" s="5" t="s">
        <v>1164</v>
      </c>
      <c r="C1223" s="5" t="s">
        <v>1292</v>
      </c>
      <c r="D1223" t="s">
        <v>1166</v>
      </c>
      <c r="E1223" t="s">
        <v>1389</v>
      </c>
      <c r="F1223" s="9">
        <f>VLOOKUP(A1223,Base_Insee_Logts_2023!A:N,10,FALSE)</f>
        <v>40.965519999999998</v>
      </c>
      <c r="G1223" s="9">
        <f>VLOOKUP(A1223,Base_Insee_Logts_2023!A:N,12,FALSE)</f>
        <v>39.103450000000002</v>
      </c>
      <c r="H1223" s="9">
        <f>VLOOKUP(A1223,Base_Insee_Logts_2023!A:N,13,FALSE)</f>
        <v>12.10345</v>
      </c>
      <c r="I1223" s="9">
        <f>VLOOKUP(A1223,Base_Insee_Logts_2023!A:N,14,FALSE)</f>
        <v>27</v>
      </c>
      <c r="J1223" s="6">
        <v>2.2999999999999998</v>
      </c>
      <c r="K1223" s="10">
        <f t="shared" si="38"/>
        <v>0.95454543235384304</v>
      </c>
      <c r="L1223" s="7">
        <f t="shared" si="39"/>
        <v>1.8113635564738344</v>
      </c>
    </row>
    <row r="1224" spans="1:12" s="5" customFormat="1" x14ac:dyDescent="0.25">
      <c r="A1224" s="8">
        <v>95445</v>
      </c>
      <c r="B1224" s="5" t="s">
        <v>1164</v>
      </c>
      <c r="C1224" s="5" t="s">
        <v>1293</v>
      </c>
      <c r="D1224" t="s">
        <v>1196</v>
      </c>
      <c r="E1224" t="s">
        <v>1389</v>
      </c>
      <c r="F1224" s="9">
        <f>VLOOKUP(A1224,Base_Insee_Logts_2023!A:N,10,FALSE)</f>
        <v>280.20409000000001</v>
      </c>
      <c r="G1224" s="9">
        <f>VLOOKUP(A1224,Base_Insee_Logts_2023!A:N,12,FALSE)</f>
        <v>263.63452000000001</v>
      </c>
      <c r="H1224" s="9">
        <f>VLOOKUP(A1224,Base_Insee_Logts_2023!A:N,13,FALSE)</f>
        <v>116.49348999999999</v>
      </c>
      <c r="I1224" s="9">
        <f>VLOOKUP(A1224,Base_Insee_Logts_2023!A:N,14,FALSE)</f>
        <v>147.14103</v>
      </c>
      <c r="J1224" s="6">
        <v>2.2999999999999998</v>
      </c>
      <c r="K1224" s="10">
        <f t="shared" si="38"/>
        <v>0.94086606658739347</v>
      </c>
      <c r="L1224" s="7">
        <f t="shared" si="39"/>
        <v>1.6235232647746147</v>
      </c>
    </row>
    <row r="1225" spans="1:12" s="5" customFormat="1" x14ac:dyDescent="0.25">
      <c r="A1225" s="8">
        <v>95446</v>
      </c>
      <c r="B1225" s="5" t="s">
        <v>1164</v>
      </c>
      <c r="C1225" s="5" t="s">
        <v>1294</v>
      </c>
      <c r="D1225" t="s">
        <v>1176</v>
      </c>
      <c r="E1225" t="s">
        <v>1392</v>
      </c>
      <c r="F1225" s="9">
        <f>VLOOKUP(A1225,Base_Insee_Logts_2023!A:N,10,FALSE)</f>
        <v>794</v>
      </c>
      <c r="G1225" s="9">
        <f>VLOOKUP(A1225,Base_Insee_Logts_2023!A:N,12,FALSE)</f>
        <v>756</v>
      </c>
      <c r="H1225" s="9">
        <f>VLOOKUP(A1225,Base_Insee_Logts_2023!A:N,13,FALSE)</f>
        <v>306</v>
      </c>
      <c r="I1225" s="9">
        <f>VLOOKUP(A1225,Base_Insee_Logts_2023!A:N,14,FALSE)</f>
        <v>450</v>
      </c>
      <c r="J1225" s="6">
        <v>2.2000000000000002</v>
      </c>
      <c r="K1225" s="10">
        <f t="shared" si="38"/>
        <v>0.95214105793450876</v>
      </c>
      <c r="L1225" s="7">
        <f t="shared" si="39"/>
        <v>1.6322418136020151</v>
      </c>
    </row>
    <row r="1226" spans="1:12" s="5" customFormat="1" x14ac:dyDescent="0.25">
      <c r="A1226" s="8">
        <v>95447</v>
      </c>
      <c r="B1226" s="5" t="s">
        <v>1164</v>
      </c>
      <c r="C1226" s="5" t="s">
        <v>1295</v>
      </c>
      <c r="D1226" t="s">
        <v>1166</v>
      </c>
      <c r="E1226" t="s">
        <v>1389</v>
      </c>
      <c r="F1226" s="9">
        <f>VLOOKUP(A1226,Base_Insee_Logts_2023!A:N,10,FALSE)</f>
        <v>103.27878</v>
      </c>
      <c r="G1226" s="9">
        <f>VLOOKUP(A1226,Base_Insee_Logts_2023!A:N,12,FALSE)</f>
        <v>100.43172</v>
      </c>
      <c r="H1226" s="9">
        <f>VLOOKUP(A1226,Base_Insee_Logts_2023!A:N,13,FALSE)</f>
        <v>43.095120000000001</v>
      </c>
      <c r="I1226" s="9">
        <f>VLOOKUP(A1226,Base_Insee_Logts_2023!A:N,14,FALSE)</f>
        <v>57.33661</v>
      </c>
      <c r="J1226" s="6">
        <v>2.2999999999999998</v>
      </c>
      <c r="K1226" s="10">
        <f t="shared" si="38"/>
        <v>0.97243325298769023</v>
      </c>
      <c r="L1226" s="7">
        <f t="shared" si="39"/>
        <v>1.6941459126453664</v>
      </c>
    </row>
    <row r="1227" spans="1:12" s="5" customFormat="1" x14ac:dyDescent="0.25">
      <c r="A1227" s="8">
        <v>95450</v>
      </c>
      <c r="B1227" s="5" t="s">
        <v>1164</v>
      </c>
      <c r="C1227" s="5" t="s">
        <v>1296</v>
      </c>
      <c r="D1227" t="s">
        <v>714</v>
      </c>
      <c r="E1227" t="s">
        <v>1392</v>
      </c>
      <c r="F1227" s="9">
        <f>VLOOKUP(A1227,Base_Insee_Logts_2023!A:N,10,FALSE)</f>
        <v>943.68029000000001</v>
      </c>
      <c r="G1227" s="9">
        <f>VLOOKUP(A1227,Base_Insee_Logts_2023!A:N,12,FALSE)</f>
        <v>699.82941000000005</v>
      </c>
      <c r="H1227" s="9">
        <f>VLOOKUP(A1227,Base_Insee_Logts_2023!A:N,13,FALSE)</f>
        <v>316.07285999999999</v>
      </c>
      <c r="I1227" s="9">
        <f>VLOOKUP(A1227,Base_Insee_Logts_2023!A:N,14,FALSE)</f>
        <v>383.75655999999998</v>
      </c>
      <c r="J1227" s="6">
        <v>2.2000000000000002</v>
      </c>
      <c r="K1227" s="10">
        <f t="shared" si="38"/>
        <v>0.74159587459435017</v>
      </c>
      <c r="L1227" s="7">
        <f t="shared" si="39"/>
        <v>1.229587291687527</v>
      </c>
    </row>
    <row r="1228" spans="1:12" s="5" customFormat="1" x14ac:dyDescent="0.25">
      <c r="A1228" s="8">
        <v>95452</v>
      </c>
      <c r="B1228" s="5" t="s">
        <v>1164</v>
      </c>
      <c r="C1228" s="5" t="s">
        <v>1297</v>
      </c>
      <c r="D1228" t="s">
        <v>1188</v>
      </c>
      <c r="E1228" t="s">
        <v>1389</v>
      </c>
      <c r="F1228" s="9">
        <f>VLOOKUP(A1228,Base_Insee_Logts_2023!A:N,10,FALSE)</f>
        <v>363.18378000000001</v>
      </c>
      <c r="G1228" s="9">
        <f>VLOOKUP(A1228,Base_Insee_Logts_2023!A:N,12,FALSE)</f>
        <v>351.76990000000001</v>
      </c>
      <c r="H1228" s="9">
        <f>VLOOKUP(A1228,Base_Insee_Logts_2023!A:N,13,FALSE)</f>
        <v>167.82917</v>
      </c>
      <c r="I1228" s="9">
        <f>VLOOKUP(A1228,Base_Insee_Logts_2023!A:N,14,FALSE)</f>
        <v>183.94073</v>
      </c>
      <c r="J1228" s="6">
        <v>2.2999999999999998</v>
      </c>
      <c r="K1228" s="10">
        <f t="shared" si="38"/>
        <v>0.96857271544450574</v>
      </c>
      <c r="L1228" s="7">
        <f t="shared" si="39"/>
        <v>1.6269802825445563</v>
      </c>
    </row>
    <row r="1229" spans="1:12" s="5" customFormat="1" x14ac:dyDescent="0.25">
      <c r="A1229" s="8">
        <v>95456</v>
      </c>
      <c r="B1229" s="5" t="s">
        <v>1164</v>
      </c>
      <c r="C1229" s="5" t="s">
        <v>1298</v>
      </c>
      <c r="D1229" t="s">
        <v>1188</v>
      </c>
      <c r="E1229" t="s">
        <v>1389</v>
      </c>
      <c r="F1229" s="9">
        <f>VLOOKUP(A1229,Base_Insee_Logts_2023!A:N,10,FALSE)</f>
        <v>230</v>
      </c>
      <c r="G1229" s="9">
        <f>VLOOKUP(A1229,Base_Insee_Logts_2023!A:N,12,FALSE)</f>
        <v>223</v>
      </c>
      <c r="H1229" s="9">
        <f>VLOOKUP(A1229,Base_Insee_Logts_2023!A:N,13,FALSE)</f>
        <v>89</v>
      </c>
      <c r="I1229" s="9">
        <f>VLOOKUP(A1229,Base_Insee_Logts_2023!A:N,14,FALSE)</f>
        <v>134</v>
      </c>
      <c r="J1229" s="6">
        <v>2.2999999999999998</v>
      </c>
      <c r="K1229" s="10">
        <f t="shared" si="38"/>
        <v>0.9695652173913043</v>
      </c>
      <c r="L1229" s="7">
        <f t="shared" si="39"/>
        <v>1.7269565217391303</v>
      </c>
    </row>
    <row r="1230" spans="1:12" s="5" customFormat="1" x14ac:dyDescent="0.25">
      <c r="A1230" s="8">
        <v>95459</v>
      </c>
      <c r="B1230" s="5" t="s">
        <v>1164</v>
      </c>
      <c r="C1230" s="5" t="s">
        <v>1299</v>
      </c>
      <c r="D1230" t="s">
        <v>1166</v>
      </c>
      <c r="E1230" t="s">
        <v>1389</v>
      </c>
      <c r="F1230" s="9">
        <f>VLOOKUP(A1230,Base_Insee_Logts_2023!A:N,10,FALSE)</f>
        <v>271.82265000000001</v>
      </c>
      <c r="G1230" s="9">
        <f>VLOOKUP(A1230,Base_Insee_Logts_2023!A:N,12,FALSE)</f>
        <v>259.72892999999999</v>
      </c>
      <c r="H1230" s="9">
        <f>VLOOKUP(A1230,Base_Insee_Logts_2023!A:N,13,FALSE)</f>
        <v>78.495090000000005</v>
      </c>
      <c r="I1230" s="9">
        <f>VLOOKUP(A1230,Base_Insee_Logts_2023!A:N,14,FALSE)</f>
        <v>181.23383999999999</v>
      </c>
      <c r="J1230" s="6">
        <v>2.2999999999999998</v>
      </c>
      <c r="K1230" s="10">
        <f t="shared" si="38"/>
        <v>0.95550878486395441</v>
      </c>
      <c r="L1230" s="7">
        <f t="shared" si="39"/>
        <v>1.8222650761443167</v>
      </c>
    </row>
    <row r="1231" spans="1:12" s="5" customFormat="1" x14ac:dyDescent="0.25">
      <c r="A1231" s="8">
        <v>95462</v>
      </c>
      <c r="B1231" s="5" t="s">
        <v>1164</v>
      </c>
      <c r="C1231" s="5" t="s">
        <v>1300</v>
      </c>
      <c r="D1231" t="s">
        <v>1168</v>
      </c>
      <c r="E1231" t="s">
        <v>1389</v>
      </c>
      <c r="F1231" s="9">
        <f>VLOOKUP(A1231,Base_Insee_Logts_2023!A:N,10,FALSE)</f>
        <v>135</v>
      </c>
      <c r="G1231" s="9">
        <f>VLOOKUP(A1231,Base_Insee_Logts_2023!A:N,12,FALSE)</f>
        <v>127</v>
      </c>
      <c r="H1231" s="9">
        <f>VLOOKUP(A1231,Base_Insee_Logts_2023!A:N,13,FALSE)</f>
        <v>49</v>
      </c>
      <c r="I1231" s="9">
        <f>VLOOKUP(A1231,Base_Insee_Logts_2023!A:N,14,FALSE)</f>
        <v>78</v>
      </c>
      <c r="J1231" s="6">
        <v>2.2999999999999998</v>
      </c>
      <c r="K1231" s="10">
        <f t="shared" si="38"/>
        <v>0.94074074074074077</v>
      </c>
      <c r="L1231" s="7">
        <f t="shared" si="39"/>
        <v>1.6918518518518517</v>
      </c>
    </row>
    <row r="1232" spans="1:12" s="5" customFormat="1" x14ac:dyDescent="0.25">
      <c r="A1232" s="8">
        <v>95476</v>
      </c>
      <c r="B1232" s="5" t="s">
        <v>1164</v>
      </c>
      <c r="C1232" s="5" t="s">
        <v>1301</v>
      </c>
      <c r="D1232" t="s">
        <v>714</v>
      </c>
      <c r="E1232" t="s">
        <v>1392</v>
      </c>
      <c r="F1232" s="9">
        <f>VLOOKUP(A1232,Base_Insee_Logts_2023!A:N,10,FALSE)</f>
        <v>6401.9758700000002</v>
      </c>
      <c r="G1232" s="9">
        <f>VLOOKUP(A1232,Base_Insee_Logts_2023!A:N,12,FALSE)</f>
        <v>5686.4393499999996</v>
      </c>
      <c r="H1232" s="9">
        <f>VLOOKUP(A1232,Base_Insee_Logts_2023!A:N,13,FALSE)</f>
        <v>2893.6285499999999</v>
      </c>
      <c r="I1232" s="9">
        <f>VLOOKUP(A1232,Base_Insee_Logts_2023!A:N,14,FALSE)</f>
        <v>2792.8108000000002</v>
      </c>
      <c r="J1232" s="6">
        <v>2.2000000000000002</v>
      </c>
      <c r="K1232" s="10">
        <f t="shared" si="38"/>
        <v>0.88823192487290636</v>
      </c>
      <c r="L1232" s="7">
        <f t="shared" si="39"/>
        <v>1.4117223328428448</v>
      </c>
    </row>
    <row r="1233" spans="1:12" s="5" customFormat="1" x14ac:dyDescent="0.25">
      <c r="A1233" s="8">
        <v>95480</v>
      </c>
      <c r="B1233" s="5" t="s">
        <v>1164</v>
      </c>
      <c r="C1233" s="5" t="s">
        <v>1302</v>
      </c>
      <c r="D1233" t="s">
        <v>1196</v>
      </c>
      <c r="E1233" t="s">
        <v>1392</v>
      </c>
      <c r="F1233" s="9">
        <f>VLOOKUP(A1233,Base_Insee_Logts_2023!A:N,10,FALSE)</f>
        <v>2199.4620799999998</v>
      </c>
      <c r="G1233" s="9">
        <f>VLOOKUP(A1233,Base_Insee_Logts_2023!A:N,12,FALSE)</f>
        <v>2067.2170700000001</v>
      </c>
      <c r="H1233" s="9">
        <f>VLOOKUP(A1233,Base_Insee_Logts_2023!A:N,13,FALSE)</f>
        <v>950.30537000000004</v>
      </c>
      <c r="I1233" s="9">
        <f>VLOOKUP(A1233,Base_Insee_Logts_2023!A:N,14,FALSE)</f>
        <v>1116.9117000000001</v>
      </c>
      <c r="J1233" s="6">
        <v>2.2000000000000002</v>
      </c>
      <c r="K1233" s="10">
        <f t="shared" si="38"/>
        <v>0.93987393044757572</v>
      </c>
      <c r="L1233" s="7">
        <f t="shared" si="39"/>
        <v>1.5492474914593666</v>
      </c>
    </row>
    <row r="1234" spans="1:12" s="5" customFormat="1" x14ac:dyDescent="0.25">
      <c r="A1234" s="8">
        <v>95483</v>
      </c>
      <c r="B1234" s="5" t="s">
        <v>1164</v>
      </c>
      <c r="C1234" s="5" t="s">
        <v>1303</v>
      </c>
      <c r="D1234" t="s">
        <v>1166</v>
      </c>
      <c r="E1234" t="s">
        <v>1389</v>
      </c>
      <c r="F1234" s="9">
        <f>VLOOKUP(A1234,Base_Insee_Logts_2023!A:N,10,FALSE)</f>
        <v>200</v>
      </c>
      <c r="G1234" s="9">
        <f>VLOOKUP(A1234,Base_Insee_Logts_2023!A:N,12,FALSE)</f>
        <v>188</v>
      </c>
      <c r="H1234" s="9">
        <f>VLOOKUP(A1234,Base_Insee_Logts_2023!A:N,13,FALSE)</f>
        <v>70</v>
      </c>
      <c r="I1234" s="9">
        <f>VLOOKUP(A1234,Base_Insee_Logts_2023!A:N,14,FALSE)</f>
        <v>118</v>
      </c>
      <c r="J1234" s="6">
        <v>2.2999999999999998</v>
      </c>
      <c r="K1234" s="10">
        <f t="shared" si="38"/>
        <v>0.94</v>
      </c>
      <c r="L1234" s="7">
        <f t="shared" si="39"/>
        <v>1.7069999999999999</v>
      </c>
    </row>
    <row r="1235" spans="1:12" s="5" customFormat="1" x14ac:dyDescent="0.25">
      <c r="A1235" s="8">
        <v>95487</v>
      </c>
      <c r="B1235" s="5" t="s">
        <v>1164</v>
      </c>
      <c r="C1235" s="5" t="s">
        <v>1304</v>
      </c>
      <c r="D1235" t="s">
        <v>1188</v>
      </c>
      <c r="E1235" t="s">
        <v>1391</v>
      </c>
      <c r="F1235" s="9">
        <f>VLOOKUP(A1235,Base_Insee_Logts_2023!A:N,10,FALSE)</f>
        <v>5325.9290099999998</v>
      </c>
      <c r="G1235" s="9">
        <f>VLOOKUP(A1235,Base_Insee_Logts_2023!A:N,12,FALSE)</f>
        <v>4194.1678099999999</v>
      </c>
      <c r="H1235" s="9">
        <f>VLOOKUP(A1235,Base_Insee_Logts_2023!A:N,13,FALSE)</f>
        <v>2822.8433199999999</v>
      </c>
      <c r="I1235" s="9">
        <f>VLOOKUP(A1235,Base_Insee_Logts_2023!A:N,14,FALSE)</f>
        <v>1371.32449</v>
      </c>
      <c r="J1235" s="6">
        <v>2.2000000000000002</v>
      </c>
      <c r="K1235" s="10">
        <f t="shared" si="38"/>
        <v>0.78749975865712862</v>
      </c>
      <c r="L1235" s="7">
        <f t="shared" si="39"/>
        <v>1.0964767249122609</v>
      </c>
    </row>
    <row r="1236" spans="1:12" s="5" customFormat="1" x14ac:dyDescent="0.25">
      <c r="A1236" s="8">
        <v>95488</v>
      </c>
      <c r="B1236" s="5" t="s">
        <v>1164</v>
      </c>
      <c r="C1236" s="5" t="s">
        <v>1305</v>
      </c>
      <c r="D1236" t="s">
        <v>1186</v>
      </c>
      <c r="E1236" t="s">
        <v>1392</v>
      </c>
      <c r="F1236" s="9">
        <f>VLOOKUP(A1236,Base_Insee_Logts_2023!A:N,10,FALSE)</f>
        <v>3884.34175</v>
      </c>
      <c r="G1236" s="9">
        <f>VLOOKUP(A1236,Base_Insee_Logts_2023!A:N,12,FALSE)</f>
        <v>3324.8323700000001</v>
      </c>
      <c r="H1236" s="9">
        <f>VLOOKUP(A1236,Base_Insee_Logts_2023!A:N,13,FALSE)</f>
        <v>1937.37166</v>
      </c>
      <c r="I1236" s="9">
        <f>VLOOKUP(A1236,Base_Insee_Logts_2023!A:N,14,FALSE)</f>
        <v>1387.4607100000001</v>
      </c>
      <c r="J1236" s="6">
        <v>2.2000000000000002</v>
      </c>
      <c r="K1236" s="10">
        <f t="shared" si="38"/>
        <v>0.85595773595358859</v>
      </c>
      <c r="L1236" s="7">
        <f t="shared" si="39"/>
        <v>1.2845896533177084</v>
      </c>
    </row>
    <row r="1237" spans="1:12" s="5" customFormat="1" x14ac:dyDescent="0.25">
      <c r="A1237" s="8">
        <v>95489</v>
      </c>
      <c r="B1237" s="5" t="s">
        <v>1164</v>
      </c>
      <c r="C1237" s="5" t="s">
        <v>1306</v>
      </c>
      <c r="D1237" t="s">
        <v>1172</v>
      </c>
      <c r="E1237" t="s">
        <v>1392</v>
      </c>
      <c r="F1237" s="9">
        <f>VLOOKUP(A1237,Base_Insee_Logts_2023!A:N,10,FALSE)</f>
        <v>277</v>
      </c>
      <c r="G1237" s="9">
        <f>VLOOKUP(A1237,Base_Insee_Logts_2023!A:N,12,FALSE)</f>
        <v>264</v>
      </c>
      <c r="H1237" s="9">
        <f>VLOOKUP(A1237,Base_Insee_Logts_2023!A:N,13,FALSE)</f>
        <v>105</v>
      </c>
      <c r="I1237" s="9">
        <f>VLOOKUP(A1237,Base_Insee_Logts_2023!A:N,14,FALSE)</f>
        <v>159</v>
      </c>
      <c r="J1237" s="6">
        <v>2.2000000000000002</v>
      </c>
      <c r="K1237" s="10">
        <f t="shared" si="38"/>
        <v>0.95306859205776173</v>
      </c>
      <c r="L1237" s="7">
        <f t="shared" si="39"/>
        <v>1.6418772563176895</v>
      </c>
    </row>
    <row r="1238" spans="1:12" s="5" customFormat="1" x14ac:dyDescent="0.25">
      <c r="A1238" s="8">
        <v>95491</v>
      </c>
      <c r="B1238" s="5" t="s">
        <v>1164</v>
      </c>
      <c r="C1238" s="5" t="s">
        <v>1307</v>
      </c>
      <c r="D1238" t="s">
        <v>1186</v>
      </c>
      <c r="E1238" t="s">
        <v>1392</v>
      </c>
      <c r="F1238" s="9">
        <f>VLOOKUP(A1238,Base_Insee_Logts_2023!A:N,10,FALSE)</f>
        <v>3519.1804499999998</v>
      </c>
      <c r="G1238" s="9">
        <f>VLOOKUP(A1238,Base_Insee_Logts_2023!A:N,12,FALSE)</f>
        <v>3200.0389799999998</v>
      </c>
      <c r="H1238" s="9">
        <f>VLOOKUP(A1238,Base_Insee_Logts_2023!A:N,13,FALSE)</f>
        <v>1850.3982699999999</v>
      </c>
      <c r="I1238" s="9">
        <f>VLOOKUP(A1238,Base_Insee_Logts_2023!A:N,14,FALSE)</f>
        <v>1349.6407099999999</v>
      </c>
      <c r="J1238" s="6">
        <v>2.2000000000000002</v>
      </c>
      <c r="K1238" s="10">
        <f t="shared" si="38"/>
        <v>0.90931369546565877</v>
      </c>
      <c r="L1238" s="7">
        <f t="shared" si="39"/>
        <v>1.369525632594373</v>
      </c>
    </row>
    <row r="1239" spans="1:12" s="5" customFormat="1" x14ac:dyDescent="0.25">
      <c r="A1239" s="8">
        <v>95492</v>
      </c>
      <c r="B1239" s="5" t="s">
        <v>1164</v>
      </c>
      <c r="C1239" s="5" t="s">
        <v>1308</v>
      </c>
      <c r="D1239" t="s">
        <v>160</v>
      </c>
      <c r="E1239" t="s">
        <v>1389</v>
      </c>
      <c r="F1239" s="9">
        <f>VLOOKUP(A1239,Base_Insee_Logts_2023!A:N,10,FALSE)</f>
        <v>43.113399999999999</v>
      </c>
      <c r="G1239" s="9">
        <f>VLOOKUP(A1239,Base_Insee_Logts_2023!A:N,12,FALSE)</f>
        <v>43.113399999999999</v>
      </c>
      <c r="H1239" s="9">
        <f>VLOOKUP(A1239,Base_Insee_Logts_2023!A:N,13,FALSE)</f>
        <v>21.030930000000001</v>
      </c>
      <c r="I1239" s="9">
        <f>VLOOKUP(A1239,Base_Insee_Logts_2023!A:N,14,FALSE)</f>
        <v>22.082470000000001</v>
      </c>
      <c r="J1239" s="6">
        <v>2.2999999999999998</v>
      </c>
      <c r="K1239" s="10">
        <f t="shared" si="38"/>
        <v>1</v>
      </c>
      <c r="L1239" s="7">
        <f t="shared" si="39"/>
        <v>1.6658535629293909</v>
      </c>
    </row>
    <row r="1240" spans="1:12" s="5" customFormat="1" x14ac:dyDescent="0.25">
      <c r="A1240" s="8">
        <v>95493</v>
      </c>
      <c r="B1240" s="5" t="s">
        <v>1164</v>
      </c>
      <c r="C1240" s="5" t="s">
        <v>1309</v>
      </c>
      <c r="D1240" t="s">
        <v>1179</v>
      </c>
      <c r="E1240" t="s">
        <v>1389</v>
      </c>
      <c r="F1240" s="9">
        <f>VLOOKUP(A1240,Base_Insee_Logts_2023!A:N,10,FALSE)</f>
        <v>69.512200000000007</v>
      </c>
      <c r="G1240" s="9">
        <f>VLOOKUP(A1240,Base_Insee_Logts_2023!A:N,12,FALSE)</f>
        <v>64.878050000000002</v>
      </c>
      <c r="H1240" s="9">
        <f>VLOOKUP(A1240,Base_Insee_Logts_2023!A:N,13,FALSE)</f>
        <v>32.439019999999999</v>
      </c>
      <c r="I1240" s="9">
        <f>VLOOKUP(A1240,Base_Insee_Logts_2023!A:N,14,FALSE)</f>
        <v>32.439019999999999</v>
      </c>
      <c r="J1240" s="6">
        <v>2.2999999999999998</v>
      </c>
      <c r="K1240" s="10">
        <f t="shared" si="38"/>
        <v>0.93333328538012028</v>
      </c>
      <c r="L1240" s="7">
        <f t="shared" si="39"/>
        <v>1.5399996835087937</v>
      </c>
    </row>
    <row r="1241" spans="1:12" s="5" customFormat="1" x14ac:dyDescent="0.25">
      <c r="A1241" s="8">
        <v>95500</v>
      </c>
      <c r="B1241" s="5" t="s">
        <v>1164</v>
      </c>
      <c r="C1241" s="5" t="s">
        <v>1310</v>
      </c>
      <c r="D1241" t="s">
        <v>714</v>
      </c>
      <c r="E1241" t="s">
        <v>1392</v>
      </c>
      <c r="F1241" s="9">
        <f>VLOOKUP(A1241,Base_Insee_Logts_2023!A:N,10,FALSE)</f>
        <v>13935.29348</v>
      </c>
      <c r="G1241" s="9">
        <f>VLOOKUP(A1241,Base_Insee_Logts_2023!A:N,12,FALSE)</f>
        <v>10036.67469</v>
      </c>
      <c r="H1241" s="9">
        <f>VLOOKUP(A1241,Base_Insee_Logts_2023!A:N,13,FALSE)</f>
        <v>7315.6205399999999</v>
      </c>
      <c r="I1241" s="9">
        <f>VLOOKUP(A1241,Base_Insee_Logts_2023!A:N,14,FALSE)</f>
        <v>2721.0541499999999</v>
      </c>
      <c r="J1241" s="6">
        <v>2.2000000000000002</v>
      </c>
      <c r="K1241" s="10">
        <f t="shared" si="38"/>
        <v>0.72023418124668015</v>
      </c>
      <c r="L1241" s="7">
        <f t="shared" si="39"/>
        <v>0.95455037879833726</v>
      </c>
    </row>
    <row r="1242" spans="1:12" s="5" customFormat="1" x14ac:dyDescent="0.25">
      <c r="A1242" s="8">
        <v>95504</v>
      </c>
      <c r="B1242" s="5" t="s">
        <v>1164</v>
      </c>
      <c r="C1242" s="5" t="s">
        <v>1311</v>
      </c>
      <c r="D1242" t="s">
        <v>1196</v>
      </c>
      <c r="E1242" t="s">
        <v>1390</v>
      </c>
      <c r="F1242" s="9">
        <f>VLOOKUP(A1242,Base_Insee_Logts_2023!A:N,10,FALSE)</f>
        <v>1594</v>
      </c>
      <c r="G1242" s="9">
        <f>VLOOKUP(A1242,Base_Insee_Logts_2023!A:N,12,FALSE)</f>
        <v>1505</v>
      </c>
      <c r="H1242" s="9">
        <f>VLOOKUP(A1242,Base_Insee_Logts_2023!A:N,13,FALSE)</f>
        <v>698</v>
      </c>
      <c r="I1242" s="9">
        <f>VLOOKUP(A1242,Base_Insee_Logts_2023!A:N,14,FALSE)</f>
        <v>807</v>
      </c>
      <c r="J1242" s="6">
        <v>2.2999999999999998</v>
      </c>
      <c r="K1242" s="10">
        <f t="shared" si="38"/>
        <v>0.94416562107904645</v>
      </c>
      <c r="L1242" s="7">
        <f t="shared" si="39"/>
        <v>1.6023212045169384</v>
      </c>
    </row>
    <row r="1243" spans="1:12" s="5" customFormat="1" x14ac:dyDescent="0.25">
      <c r="A1243" s="8">
        <v>95509</v>
      </c>
      <c r="B1243" s="5" t="s">
        <v>1164</v>
      </c>
      <c r="C1243" s="5" t="s">
        <v>1312</v>
      </c>
      <c r="D1243" t="s">
        <v>160</v>
      </c>
      <c r="E1243" t="s">
        <v>1391</v>
      </c>
      <c r="F1243" s="9">
        <f>VLOOKUP(A1243,Base_Insee_Logts_2023!A:N,10,FALSE)</f>
        <v>1410.49721</v>
      </c>
      <c r="G1243" s="9">
        <f>VLOOKUP(A1243,Base_Insee_Logts_2023!A:N,12,FALSE)</f>
        <v>1293.78746</v>
      </c>
      <c r="H1243" s="9">
        <f>VLOOKUP(A1243,Base_Insee_Logts_2023!A:N,13,FALSE)</f>
        <v>634.59320000000002</v>
      </c>
      <c r="I1243" s="9">
        <f>VLOOKUP(A1243,Base_Insee_Logts_2023!A:N,14,FALSE)</f>
        <v>659.19425999999999</v>
      </c>
      <c r="J1243" s="6">
        <v>2.2000000000000002</v>
      </c>
      <c r="K1243" s="10">
        <f t="shared" si="38"/>
        <v>0.91725630566826855</v>
      </c>
      <c r="L1243" s="7">
        <f t="shared" si="39"/>
        <v>1.4780749350082019</v>
      </c>
    </row>
    <row r="1244" spans="1:12" s="5" customFormat="1" x14ac:dyDescent="0.25">
      <c r="A1244" s="8">
        <v>95510</v>
      </c>
      <c r="B1244" s="5" t="s">
        <v>1164</v>
      </c>
      <c r="C1244" s="5" t="s">
        <v>1313</v>
      </c>
      <c r="D1244" t="s">
        <v>714</v>
      </c>
      <c r="E1244" t="s">
        <v>1392</v>
      </c>
      <c r="F1244" s="9">
        <f>VLOOKUP(A1244,Base_Insee_Logts_2023!A:N,10,FALSE)</f>
        <v>201</v>
      </c>
      <c r="G1244" s="9">
        <f>VLOOKUP(A1244,Base_Insee_Logts_2023!A:N,12,FALSE)</f>
        <v>193</v>
      </c>
      <c r="H1244" s="9">
        <f>VLOOKUP(A1244,Base_Insee_Logts_2023!A:N,13,FALSE)</f>
        <v>85</v>
      </c>
      <c r="I1244" s="9">
        <f>VLOOKUP(A1244,Base_Insee_Logts_2023!A:N,14,FALSE)</f>
        <v>108</v>
      </c>
      <c r="J1244" s="6">
        <v>2.2000000000000002</v>
      </c>
      <c r="K1244" s="10">
        <f t="shared" si="38"/>
        <v>0.96019900497512434</v>
      </c>
      <c r="L1244" s="7">
        <f t="shared" si="39"/>
        <v>1.6049751243781096</v>
      </c>
    </row>
    <row r="1245" spans="1:12" s="5" customFormat="1" x14ac:dyDescent="0.25">
      <c r="A1245" s="8">
        <v>95523</v>
      </c>
      <c r="B1245" s="5" t="s">
        <v>1164</v>
      </c>
      <c r="C1245" s="5" t="s">
        <v>1314</v>
      </c>
      <c r="D1245" t="s">
        <v>1168</v>
      </c>
      <c r="E1245" t="s">
        <v>1389</v>
      </c>
      <c r="F1245" s="9">
        <f>VLOOKUP(A1245,Base_Insee_Logts_2023!A:N,10,FALSE)</f>
        <v>182</v>
      </c>
      <c r="G1245" s="9">
        <f>VLOOKUP(A1245,Base_Insee_Logts_2023!A:N,12,FALSE)</f>
        <v>171</v>
      </c>
      <c r="H1245" s="9">
        <f>VLOOKUP(A1245,Base_Insee_Logts_2023!A:N,13,FALSE)</f>
        <v>103</v>
      </c>
      <c r="I1245" s="9">
        <f>VLOOKUP(A1245,Base_Insee_Logts_2023!A:N,14,FALSE)</f>
        <v>68</v>
      </c>
      <c r="J1245" s="6">
        <v>2.2999999999999998</v>
      </c>
      <c r="K1245" s="10">
        <f t="shared" si="38"/>
        <v>0.93956043956043955</v>
      </c>
      <c r="L1245" s="7">
        <f t="shared" si="39"/>
        <v>1.4252747252747251</v>
      </c>
    </row>
    <row r="1246" spans="1:12" s="5" customFormat="1" x14ac:dyDescent="0.25">
      <c r="A1246" s="8">
        <v>95527</v>
      </c>
      <c r="B1246" s="5" t="s">
        <v>1164</v>
      </c>
      <c r="C1246" s="5" t="s">
        <v>1315</v>
      </c>
      <c r="D1246" t="s">
        <v>160</v>
      </c>
      <c r="E1246" t="s">
        <v>1392</v>
      </c>
      <c r="F1246" s="9">
        <f>VLOOKUP(A1246,Base_Insee_Logts_2023!A:N,10,FALSE)</f>
        <v>1284.8094599999999</v>
      </c>
      <c r="G1246" s="9">
        <f>VLOOKUP(A1246,Base_Insee_Logts_2023!A:N,12,FALSE)</f>
        <v>1073.4873600000001</v>
      </c>
      <c r="H1246" s="9">
        <f>VLOOKUP(A1246,Base_Insee_Logts_2023!A:N,13,FALSE)</f>
        <v>710.74117000000001</v>
      </c>
      <c r="I1246" s="9">
        <f>VLOOKUP(A1246,Base_Insee_Logts_2023!A:N,14,FALSE)</f>
        <v>362.74619000000001</v>
      </c>
      <c r="J1246" s="6">
        <v>2.2000000000000002</v>
      </c>
      <c r="K1246" s="10">
        <f t="shared" si="38"/>
        <v>0.83552261515882686</v>
      </c>
      <c r="L1246" s="7">
        <f t="shared" si="39"/>
        <v>1.1743241585409872</v>
      </c>
    </row>
    <row r="1247" spans="1:12" s="5" customFormat="1" x14ac:dyDescent="0.25">
      <c r="A1247" s="8">
        <v>95529</v>
      </c>
      <c r="B1247" s="5" t="s">
        <v>1164</v>
      </c>
      <c r="C1247" s="5" t="s">
        <v>1316</v>
      </c>
      <c r="D1247" t="s">
        <v>1188</v>
      </c>
      <c r="E1247" t="s">
        <v>1391</v>
      </c>
      <c r="F1247" s="9">
        <f>VLOOKUP(A1247,Base_Insee_Logts_2023!A:N,10,FALSE)</f>
        <v>361.51812999999999</v>
      </c>
      <c r="G1247" s="9">
        <f>VLOOKUP(A1247,Base_Insee_Logts_2023!A:N,12,FALSE)</f>
        <v>344.09894000000003</v>
      </c>
      <c r="H1247" s="9">
        <f>VLOOKUP(A1247,Base_Insee_Logts_2023!A:N,13,FALSE)</f>
        <v>144.30848</v>
      </c>
      <c r="I1247" s="9">
        <f>VLOOKUP(A1247,Base_Insee_Logts_2023!A:N,14,FALSE)</f>
        <v>199.79046</v>
      </c>
      <c r="J1247" s="6">
        <v>2.2000000000000002</v>
      </c>
      <c r="K1247" s="10">
        <f t="shared" si="38"/>
        <v>0.9518165520495474</v>
      </c>
      <c r="L1247" s="7">
        <f t="shared" si="39"/>
        <v>1.6149881390457514</v>
      </c>
    </row>
    <row r="1248" spans="1:12" s="5" customFormat="1" x14ac:dyDescent="0.25">
      <c r="A1248" s="8">
        <v>95535</v>
      </c>
      <c r="B1248" s="5" t="s">
        <v>1164</v>
      </c>
      <c r="C1248" s="5" t="s">
        <v>1317</v>
      </c>
      <c r="D1248" t="s">
        <v>1166</v>
      </c>
      <c r="E1248" t="s">
        <v>1389</v>
      </c>
      <c r="F1248" s="9">
        <f>VLOOKUP(A1248,Base_Insee_Logts_2023!A:N,10,FALSE)</f>
        <v>449.97969999999998</v>
      </c>
      <c r="G1248" s="9">
        <f>VLOOKUP(A1248,Base_Insee_Logts_2023!A:N,12,FALSE)</f>
        <v>425.71328999999997</v>
      </c>
      <c r="H1248" s="9">
        <f>VLOOKUP(A1248,Base_Insee_Logts_2023!A:N,13,FALSE)</f>
        <v>161.08318</v>
      </c>
      <c r="I1248" s="9">
        <f>VLOOKUP(A1248,Base_Insee_Logts_2023!A:N,14,FALSE)</f>
        <v>264.63011</v>
      </c>
      <c r="J1248" s="6">
        <v>2.2999999999999998</v>
      </c>
      <c r="K1248" s="10">
        <f t="shared" si="38"/>
        <v>0.94607221170199451</v>
      </c>
      <c r="L1248" s="7">
        <f t="shared" si="39"/>
        <v>1.7105936845595477</v>
      </c>
    </row>
    <row r="1249" spans="1:12" s="5" customFormat="1" x14ac:dyDescent="0.25">
      <c r="A1249" s="8">
        <v>95539</v>
      </c>
      <c r="B1249" s="5" t="s">
        <v>1164</v>
      </c>
      <c r="C1249" s="5" t="s">
        <v>1318</v>
      </c>
      <c r="D1249" t="s">
        <v>1172</v>
      </c>
      <c r="E1249" t="s">
        <v>1392</v>
      </c>
      <c r="F1249" s="9">
        <f>VLOOKUP(A1249,Base_Insee_Logts_2023!A:N,10,FALSE)</f>
        <v>5730.4807300000002</v>
      </c>
      <c r="G1249" s="9">
        <f>VLOOKUP(A1249,Base_Insee_Logts_2023!A:N,12,FALSE)</f>
        <v>4885.7712499999998</v>
      </c>
      <c r="H1249" s="9">
        <f>VLOOKUP(A1249,Base_Insee_Logts_2023!A:N,13,FALSE)</f>
        <v>2969.9865199999999</v>
      </c>
      <c r="I1249" s="9">
        <f>VLOOKUP(A1249,Base_Insee_Logts_2023!A:N,14,FALSE)</f>
        <v>1915.7847300000001</v>
      </c>
      <c r="J1249" s="6">
        <v>2.2000000000000002</v>
      </c>
      <c r="K1249" s="10">
        <f t="shared" si="38"/>
        <v>0.85259360954172503</v>
      </c>
      <c r="L1249" s="7">
        <f t="shared" si="39"/>
        <v>1.2537714136942923</v>
      </c>
    </row>
    <row r="1250" spans="1:12" s="5" customFormat="1" x14ac:dyDescent="0.25">
      <c r="A1250" s="8">
        <v>95541</v>
      </c>
      <c r="B1250" s="5" t="s">
        <v>1164</v>
      </c>
      <c r="C1250" s="5" t="s">
        <v>1319</v>
      </c>
      <c r="D1250" t="s">
        <v>1168</v>
      </c>
      <c r="E1250" t="s">
        <v>1389</v>
      </c>
      <c r="F1250" s="9">
        <f>VLOOKUP(A1250,Base_Insee_Logts_2023!A:N,10,FALSE)</f>
        <v>366.86367999999999</v>
      </c>
      <c r="G1250" s="9">
        <f>VLOOKUP(A1250,Base_Insee_Logts_2023!A:N,12,FALSE)</f>
        <v>325.86196000000001</v>
      </c>
      <c r="H1250" s="9">
        <f>VLOOKUP(A1250,Base_Insee_Logts_2023!A:N,13,FALSE)</f>
        <v>157.98876999999999</v>
      </c>
      <c r="I1250" s="9">
        <f>VLOOKUP(A1250,Base_Insee_Logts_2023!A:N,14,FALSE)</f>
        <v>167.87318999999999</v>
      </c>
      <c r="J1250" s="6">
        <v>2.2999999999999998</v>
      </c>
      <c r="K1250" s="10">
        <f t="shared" si="38"/>
        <v>0.88823717845277028</v>
      </c>
      <c r="L1250" s="7">
        <f t="shared" si="39"/>
        <v>1.4831043154776182</v>
      </c>
    </row>
    <row r="1251" spans="1:12" s="5" customFormat="1" x14ac:dyDescent="0.25">
      <c r="A1251" s="8">
        <v>95543</v>
      </c>
      <c r="B1251" s="5" t="s">
        <v>1164</v>
      </c>
      <c r="C1251" s="5" t="s">
        <v>1320</v>
      </c>
      <c r="D1251" t="s">
        <v>1168</v>
      </c>
      <c r="E1251" t="s">
        <v>1389</v>
      </c>
      <c r="F1251" s="9">
        <f>VLOOKUP(A1251,Base_Insee_Logts_2023!A:N,10,FALSE)</f>
        <v>98.469579999999993</v>
      </c>
      <c r="G1251" s="9">
        <f>VLOOKUP(A1251,Base_Insee_Logts_2023!A:N,12,FALSE)</f>
        <v>92.694379999999995</v>
      </c>
      <c r="H1251" s="9">
        <f>VLOOKUP(A1251,Base_Insee_Logts_2023!A:N,13,FALSE)</f>
        <v>42.504489999999997</v>
      </c>
      <c r="I1251" s="9">
        <f>VLOOKUP(A1251,Base_Insee_Logts_2023!A:N,14,FALSE)</f>
        <v>50.189889999999998</v>
      </c>
      <c r="J1251" s="6">
        <v>2.2999999999999998</v>
      </c>
      <c r="K1251" s="10">
        <f t="shared" si="38"/>
        <v>0.94135041502157313</v>
      </c>
      <c r="L1251" s="7">
        <f t="shared" si="39"/>
        <v>1.6039596898859525</v>
      </c>
    </row>
    <row r="1252" spans="1:12" s="5" customFormat="1" x14ac:dyDescent="0.25">
      <c r="A1252" s="8">
        <v>95554</v>
      </c>
      <c r="B1252" s="5" t="s">
        <v>1164</v>
      </c>
      <c r="C1252" s="5" t="s">
        <v>1321</v>
      </c>
      <c r="D1252" t="s">
        <v>1168</v>
      </c>
      <c r="E1252" t="s">
        <v>1390</v>
      </c>
      <c r="F1252" s="9">
        <f>VLOOKUP(A1252,Base_Insee_Logts_2023!A:N,10,FALSE)</f>
        <v>372.58647999999999</v>
      </c>
      <c r="G1252" s="9">
        <f>VLOOKUP(A1252,Base_Insee_Logts_2023!A:N,12,FALSE)</f>
        <v>359.40046999999998</v>
      </c>
      <c r="H1252" s="9">
        <f>VLOOKUP(A1252,Base_Insee_Logts_2023!A:N,13,FALSE)</f>
        <v>135.79611</v>
      </c>
      <c r="I1252" s="9">
        <f>VLOOKUP(A1252,Base_Insee_Logts_2023!A:N,14,FALSE)</f>
        <v>223.60436999999999</v>
      </c>
      <c r="J1252" s="6">
        <v>2.2999999999999998</v>
      </c>
      <c r="K1252" s="10">
        <f t="shared" si="38"/>
        <v>0.96460953172535946</v>
      </c>
      <c r="L1252" s="7">
        <f t="shared" si="39"/>
        <v>1.7447926747100431</v>
      </c>
    </row>
    <row r="1253" spans="1:12" s="5" customFormat="1" x14ac:dyDescent="0.25">
      <c r="A1253" s="8">
        <v>95555</v>
      </c>
      <c r="B1253" s="5" t="s">
        <v>1164</v>
      </c>
      <c r="C1253" s="5" t="s">
        <v>1322</v>
      </c>
      <c r="D1253" t="s">
        <v>1172</v>
      </c>
      <c r="E1253" t="s">
        <v>1393</v>
      </c>
      <c r="F1253" s="9">
        <f>VLOOKUP(A1253,Base_Insee_Logts_2023!A:N,10,FALSE)</f>
        <v>9125.9285400000008</v>
      </c>
      <c r="G1253" s="9">
        <f>VLOOKUP(A1253,Base_Insee_Logts_2023!A:N,12,FALSE)</f>
        <v>6760.7695999999996</v>
      </c>
      <c r="H1253" s="9">
        <f>VLOOKUP(A1253,Base_Insee_Logts_2023!A:N,13,FALSE)</f>
        <v>4853.31862</v>
      </c>
      <c r="I1253" s="9">
        <f>VLOOKUP(A1253,Base_Insee_Logts_2023!A:N,14,FALSE)</f>
        <v>1907.4509800000001</v>
      </c>
      <c r="J1253" s="6">
        <v>2.1</v>
      </c>
      <c r="K1253" s="10">
        <f t="shared" si="38"/>
        <v>0.74083087220842947</v>
      </c>
      <c r="L1253" s="7">
        <f t="shared" si="39"/>
        <v>0.97074677268949994</v>
      </c>
    </row>
    <row r="1254" spans="1:12" s="5" customFormat="1" x14ac:dyDescent="0.25">
      <c r="A1254" s="8">
        <v>95563</v>
      </c>
      <c r="B1254" s="5" t="s">
        <v>1164</v>
      </c>
      <c r="C1254" s="5" t="s">
        <v>1323</v>
      </c>
      <c r="D1254" t="s">
        <v>1186</v>
      </c>
      <c r="E1254" t="s">
        <v>1392</v>
      </c>
      <c r="F1254" s="9">
        <f>VLOOKUP(A1254,Base_Insee_Logts_2023!A:N,10,FALSE)</f>
        <v>6819.625</v>
      </c>
      <c r="G1254" s="9">
        <f>VLOOKUP(A1254,Base_Insee_Logts_2023!A:N,12,FALSE)</f>
        <v>6053.1826700000001</v>
      </c>
      <c r="H1254" s="9">
        <f>VLOOKUP(A1254,Base_Insee_Logts_2023!A:N,13,FALSE)</f>
        <v>3612.3417300000001</v>
      </c>
      <c r="I1254" s="9">
        <f>VLOOKUP(A1254,Base_Insee_Logts_2023!A:N,14,FALSE)</f>
        <v>2440.8409299999998</v>
      </c>
      <c r="J1254" s="6">
        <v>2.2000000000000002</v>
      </c>
      <c r="K1254" s="10">
        <f t="shared" si="38"/>
        <v>0.88761224700771668</v>
      </c>
      <c r="L1254" s="7">
        <f t="shared" si="39"/>
        <v>1.3171093390032442</v>
      </c>
    </row>
    <row r="1255" spans="1:12" s="5" customFormat="1" x14ac:dyDescent="0.25">
      <c r="A1255" s="8">
        <v>95566</v>
      </c>
      <c r="B1255" s="5" t="s">
        <v>1164</v>
      </c>
      <c r="C1255" s="5" t="s">
        <v>1324</v>
      </c>
      <c r="D1255" t="s">
        <v>1179</v>
      </c>
      <c r="E1255" t="s">
        <v>1389</v>
      </c>
      <c r="F1255" s="9">
        <f>VLOOKUP(A1255,Base_Insee_Logts_2023!A:N,10,FALSE)</f>
        <v>980.04528000000005</v>
      </c>
      <c r="G1255" s="9">
        <f>VLOOKUP(A1255,Base_Insee_Logts_2023!A:N,12,FALSE)</f>
        <v>898.66453999999999</v>
      </c>
      <c r="H1255" s="9">
        <f>VLOOKUP(A1255,Base_Insee_Logts_2023!A:N,13,FALSE)</f>
        <v>386.47367000000003</v>
      </c>
      <c r="I1255" s="9">
        <f>VLOOKUP(A1255,Base_Insee_Logts_2023!A:N,14,FALSE)</f>
        <v>512.19087000000002</v>
      </c>
      <c r="J1255" s="6">
        <v>2.2999999999999998</v>
      </c>
      <c r="K1255" s="10">
        <f t="shared" si="38"/>
        <v>0.91696226525370328</v>
      </c>
      <c r="L1255" s="7">
        <f t="shared" si="39"/>
        <v>1.5963677423149263</v>
      </c>
    </row>
    <row r="1256" spans="1:12" s="5" customFormat="1" x14ac:dyDescent="0.25">
      <c r="A1256" s="8">
        <v>95572</v>
      </c>
      <c r="B1256" s="5" t="s">
        <v>1164</v>
      </c>
      <c r="C1256" s="5" t="s">
        <v>1325</v>
      </c>
      <c r="D1256" t="s">
        <v>714</v>
      </c>
      <c r="E1256" t="s">
        <v>1392</v>
      </c>
      <c r="F1256" s="9">
        <f>VLOOKUP(A1256,Base_Insee_Logts_2023!A:N,10,FALSE)</f>
        <v>10474.92533</v>
      </c>
      <c r="G1256" s="9">
        <f>VLOOKUP(A1256,Base_Insee_Logts_2023!A:N,12,FALSE)</f>
        <v>8244.6093400000009</v>
      </c>
      <c r="H1256" s="9">
        <f>VLOOKUP(A1256,Base_Insee_Logts_2023!A:N,13,FALSE)</f>
        <v>5334.7008299999998</v>
      </c>
      <c r="I1256" s="9">
        <f>VLOOKUP(A1256,Base_Insee_Logts_2023!A:N,14,FALSE)</f>
        <v>2909.90852</v>
      </c>
      <c r="J1256" s="6">
        <v>2.2000000000000002</v>
      </c>
      <c r="K1256" s="10">
        <f t="shared" si="38"/>
        <v>0.78708048795227081</v>
      </c>
      <c r="L1256" s="7">
        <f t="shared" si="39"/>
        <v>1.1204375405318523</v>
      </c>
    </row>
    <row r="1257" spans="1:12" s="5" customFormat="1" x14ac:dyDescent="0.25">
      <c r="A1257" s="8">
        <v>95574</v>
      </c>
      <c r="B1257" s="5" t="s">
        <v>1164</v>
      </c>
      <c r="C1257" s="5" t="s">
        <v>1326</v>
      </c>
      <c r="D1257" t="s">
        <v>1172</v>
      </c>
      <c r="E1257" t="s">
        <v>1392</v>
      </c>
      <c r="F1257" s="9">
        <f>VLOOKUP(A1257,Base_Insee_Logts_2023!A:N,10,FALSE)</f>
        <v>2892.17958</v>
      </c>
      <c r="G1257" s="9">
        <f>VLOOKUP(A1257,Base_Insee_Logts_2023!A:N,12,FALSE)</f>
        <v>2614.0070099999998</v>
      </c>
      <c r="H1257" s="9">
        <f>VLOOKUP(A1257,Base_Insee_Logts_2023!A:N,13,FALSE)</f>
        <v>1257.9910400000001</v>
      </c>
      <c r="I1257" s="9">
        <f>VLOOKUP(A1257,Base_Insee_Logts_2023!A:N,14,FALSE)</f>
        <v>1356.0159699999999</v>
      </c>
      <c r="J1257" s="6">
        <v>2.2000000000000002</v>
      </c>
      <c r="K1257" s="10">
        <f t="shared" si="38"/>
        <v>0.90381905331065227</v>
      </c>
      <c r="L1257" s="7">
        <f t="shared" si="39"/>
        <v>1.4664463449396183</v>
      </c>
    </row>
    <row r="1258" spans="1:12" s="5" customFormat="1" x14ac:dyDescent="0.25">
      <c r="A1258" s="8">
        <v>95580</v>
      </c>
      <c r="B1258" s="5" t="s">
        <v>1164</v>
      </c>
      <c r="C1258" s="5" t="s">
        <v>1327</v>
      </c>
      <c r="D1258" t="s">
        <v>160</v>
      </c>
      <c r="E1258" t="s">
        <v>1390</v>
      </c>
      <c r="F1258" s="9">
        <f>VLOOKUP(A1258,Base_Insee_Logts_2023!A:N,10,FALSE)</f>
        <v>1030.4975999999999</v>
      </c>
      <c r="G1258" s="9">
        <f>VLOOKUP(A1258,Base_Insee_Logts_2023!A:N,12,FALSE)</f>
        <v>992.46294</v>
      </c>
      <c r="H1258" s="9">
        <f>VLOOKUP(A1258,Base_Insee_Logts_2023!A:N,13,FALSE)</f>
        <v>381.72368999999998</v>
      </c>
      <c r="I1258" s="9">
        <f>VLOOKUP(A1258,Base_Insee_Logts_2023!A:N,14,FALSE)</f>
        <v>610.73924999999997</v>
      </c>
      <c r="J1258" s="6">
        <v>2.2999999999999998</v>
      </c>
      <c r="K1258" s="10">
        <f t="shared" si="38"/>
        <v>0.96309097663109555</v>
      </c>
      <c r="L1258" s="7">
        <f t="shared" si="39"/>
        <v>1.73355470696875</v>
      </c>
    </row>
    <row r="1259" spans="1:12" s="5" customFormat="1" x14ac:dyDescent="0.25">
      <c r="A1259" s="8">
        <v>95582</v>
      </c>
      <c r="B1259" s="5" t="s">
        <v>1164</v>
      </c>
      <c r="C1259" s="5" t="s">
        <v>1328</v>
      </c>
      <c r="D1259" t="s">
        <v>1186</v>
      </c>
      <c r="E1259" t="s">
        <v>1393</v>
      </c>
      <c r="F1259" s="9">
        <f>VLOOKUP(A1259,Base_Insee_Logts_2023!A:N,10,FALSE)</f>
        <v>11463.952939999999</v>
      </c>
      <c r="G1259" s="9">
        <f>VLOOKUP(A1259,Base_Insee_Logts_2023!A:N,12,FALSE)</f>
        <v>8878.9260300000005</v>
      </c>
      <c r="H1259" s="9">
        <f>VLOOKUP(A1259,Base_Insee_Logts_2023!A:N,13,FALSE)</f>
        <v>6352.7132000000001</v>
      </c>
      <c r="I1259" s="9">
        <f>VLOOKUP(A1259,Base_Insee_Logts_2023!A:N,14,FALSE)</f>
        <v>2526.2128299999999</v>
      </c>
      <c r="J1259" s="6">
        <v>2.1</v>
      </c>
      <c r="K1259" s="10">
        <f t="shared" si="38"/>
        <v>0.77450824130825513</v>
      </c>
      <c r="L1259" s="7">
        <f t="shared" si="39"/>
        <v>1.0169057919213684</v>
      </c>
    </row>
    <row r="1260" spans="1:12" s="5" customFormat="1" x14ac:dyDescent="0.25">
      <c r="A1260" s="8">
        <v>95584</v>
      </c>
      <c r="B1260" s="5" t="s">
        <v>1164</v>
      </c>
      <c r="C1260" s="5" t="s">
        <v>1329</v>
      </c>
      <c r="D1260" t="s">
        <v>1166</v>
      </c>
      <c r="E1260" t="s">
        <v>1389</v>
      </c>
      <c r="F1260" s="9">
        <f>VLOOKUP(A1260,Base_Insee_Logts_2023!A:N,10,FALSE)</f>
        <v>261</v>
      </c>
      <c r="G1260" s="9">
        <f>VLOOKUP(A1260,Base_Insee_Logts_2023!A:N,12,FALSE)</f>
        <v>248</v>
      </c>
      <c r="H1260" s="9">
        <f>VLOOKUP(A1260,Base_Insee_Logts_2023!A:N,13,FALSE)</f>
        <v>94</v>
      </c>
      <c r="I1260" s="9">
        <f>VLOOKUP(A1260,Base_Insee_Logts_2023!A:N,14,FALSE)</f>
        <v>154</v>
      </c>
      <c r="J1260" s="6">
        <v>2.2999999999999998</v>
      </c>
      <c r="K1260" s="10">
        <f t="shared" si="38"/>
        <v>0.95019157088122608</v>
      </c>
      <c r="L1260" s="7">
        <f t="shared" si="39"/>
        <v>1.7172413793103447</v>
      </c>
    </row>
    <row r="1261" spans="1:12" s="5" customFormat="1" x14ac:dyDescent="0.25">
      <c r="A1261" s="8">
        <v>95585</v>
      </c>
      <c r="B1261" s="5" t="s">
        <v>1164</v>
      </c>
      <c r="C1261" s="5" t="s">
        <v>1330</v>
      </c>
      <c r="D1261" t="s">
        <v>160</v>
      </c>
      <c r="E1261" t="s">
        <v>1393</v>
      </c>
      <c r="F1261" s="9">
        <f>VLOOKUP(A1261,Base_Insee_Logts_2023!A:N,10,FALSE)</f>
        <v>20316.879150000001</v>
      </c>
      <c r="G1261" s="9">
        <f>VLOOKUP(A1261,Base_Insee_Logts_2023!A:N,12,FALSE)</f>
        <v>12751.83167</v>
      </c>
      <c r="H1261" s="9">
        <f>VLOOKUP(A1261,Base_Insee_Logts_2023!A:N,13,FALSE)</f>
        <v>9217.2873400000008</v>
      </c>
      <c r="I1261" s="9">
        <f>VLOOKUP(A1261,Base_Insee_Logts_2023!A:N,14,FALSE)</f>
        <v>3534.5443300000002</v>
      </c>
      <c r="J1261" s="6">
        <v>2.1</v>
      </c>
      <c r="K1261" s="10">
        <f t="shared" si="38"/>
        <v>0.62764716843826873</v>
      </c>
      <c r="L1261" s="7">
        <f t="shared" si="39"/>
        <v>0.81901508150674818</v>
      </c>
    </row>
    <row r="1262" spans="1:12" s="5" customFormat="1" x14ac:dyDescent="0.25">
      <c r="A1262" s="8">
        <v>95592</v>
      </c>
      <c r="B1262" s="5" t="s">
        <v>1164</v>
      </c>
      <c r="C1262" s="5" t="s">
        <v>1331</v>
      </c>
      <c r="D1262" t="s">
        <v>1166</v>
      </c>
      <c r="E1262" t="s">
        <v>1389</v>
      </c>
      <c r="F1262" s="9">
        <f>VLOOKUP(A1262,Base_Insee_Logts_2023!A:N,10,FALSE)</f>
        <v>540.18436999999994</v>
      </c>
      <c r="G1262" s="9">
        <f>VLOOKUP(A1262,Base_Insee_Logts_2023!A:N,12,FALSE)</f>
        <v>526.27991999999995</v>
      </c>
      <c r="H1262" s="9">
        <f>VLOOKUP(A1262,Base_Insee_Logts_2023!A:N,13,FALSE)</f>
        <v>196.27800999999999</v>
      </c>
      <c r="I1262" s="9">
        <f>VLOOKUP(A1262,Base_Insee_Logts_2023!A:N,14,FALSE)</f>
        <v>330.00191000000001</v>
      </c>
      <c r="J1262" s="6">
        <v>2.2999999999999998</v>
      </c>
      <c r="K1262" s="10">
        <f t="shared" si="38"/>
        <v>0.97425980688778535</v>
      </c>
      <c r="L1262" s="7">
        <f t="shared" si="39"/>
        <v>1.7684376965590471</v>
      </c>
    </row>
    <row r="1263" spans="1:12" s="5" customFormat="1" x14ac:dyDescent="0.25">
      <c r="A1263" s="8">
        <v>95594</v>
      </c>
      <c r="B1263" s="5" t="s">
        <v>1164</v>
      </c>
      <c r="C1263" s="5" t="s">
        <v>1332</v>
      </c>
      <c r="D1263" t="s">
        <v>1179</v>
      </c>
      <c r="E1263" t="s">
        <v>1390</v>
      </c>
      <c r="F1263" s="9">
        <f>VLOOKUP(A1263,Base_Insee_Logts_2023!A:N,10,FALSE)</f>
        <v>445.42309999999998</v>
      </c>
      <c r="G1263" s="9">
        <f>VLOOKUP(A1263,Base_Insee_Logts_2023!A:N,12,FALSE)</f>
        <v>420.64148999999998</v>
      </c>
      <c r="H1263" s="9">
        <f>VLOOKUP(A1263,Base_Insee_Logts_2023!A:N,13,FALSE)</f>
        <v>189.12631999999999</v>
      </c>
      <c r="I1263" s="9">
        <f>VLOOKUP(A1263,Base_Insee_Logts_2023!A:N,14,FALSE)</f>
        <v>231.51517000000001</v>
      </c>
      <c r="J1263" s="6">
        <v>2.2999999999999998</v>
      </c>
      <c r="K1263" s="10">
        <f t="shared" si="38"/>
        <v>0.94436388683029682</v>
      </c>
      <c r="L1263" s="7">
        <f t="shared" si="39"/>
        <v>1.6200578977605786</v>
      </c>
    </row>
    <row r="1264" spans="1:12" s="5" customFormat="1" x14ac:dyDescent="0.25">
      <c r="A1264" s="8">
        <v>95598</v>
      </c>
      <c r="B1264" s="5" t="s">
        <v>1164</v>
      </c>
      <c r="C1264" s="5" t="s">
        <v>1333</v>
      </c>
      <c r="D1264" t="s">
        <v>1172</v>
      </c>
      <c r="E1264" t="s">
        <v>1392</v>
      </c>
      <c r="F1264" s="9">
        <f>VLOOKUP(A1264,Base_Insee_Logts_2023!A:N,10,FALSE)</f>
        <v>7441.6176299999997</v>
      </c>
      <c r="G1264" s="9">
        <f>VLOOKUP(A1264,Base_Insee_Logts_2023!A:N,12,FALSE)</f>
        <v>6029.7640199999996</v>
      </c>
      <c r="H1264" s="9">
        <f>VLOOKUP(A1264,Base_Insee_Logts_2023!A:N,13,FALSE)</f>
        <v>3834.30069</v>
      </c>
      <c r="I1264" s="9">
        <f>VLOOKUP(A1264,Base_Insee_Logts_2023!A:N,14,FALSE)</f>
        <v>2195.4633199999998</v>
      </c>
      <c r="J1264" s="6">
        <v>2.2000000000000002</v>
      </c>
      <c r="K1264" s="10">
        <f t="shared" si="38"/>
        <v>0.81027598027769132</v>
      </c>
      <c r="L1264" s="7">
        <f t="shared" si="39"/>
        <v>1.1643059916261784</v>
      </c>
    </row>
    <row r="1265" spans="1:12" s="5" customFormat="1" x14ac:dyDescent="0.25">
      <c r="A1265" s="8">
        <v>95604</v>
      </c>
      <c r="B1265" s="5" t="s">
        <v>1164</v>
      </c>
      <c r="C1265" s="5" t="s">
        <v>1334</v>
      </c>
      <c r="D1265" t="s">
        <v>160</v>
      </c>
      <c r="E1265" t="s">
        <v>1390</v>
      </c>
      <c r="F1265" s="9">
        <f>VLOOKUP(A1265,Base_Insee_Logts_2023!A:N,10,FALSE)</f>
        <v>1686</v>
      </c>
      <c r="G1265" s="9">
        <f>VLOOKUP(A1265,Base_Insee_Logts_2023!A:N,12,FALSE)</f>
        <v>1511</v>
      </c>
      <c r="H1265" s="9">
        <f>VLOOKUP(A1265,Base_Insee_Logts_2023!A:N,13,FALSE)</f>
        <v>947</v>
      </c>
      <c r="I1265" s="9">
        <f>VLOOKUP(A1265,Base_Insee_Logts_2023!A:N,14,FALSE)</f>
        <v>564</v>
      </c>
      <c r="J1265" s="6">
        <v>2.2999999999999998</v>
      </c>
      <c r="K1265" s="10">
        <f t="shared" si="38"/>
        <v>0.89620403321470932</v>
      </c>
      <c r="L1265" s="7">
        <f t="shared" si="39"/>
        <v>1.3310794780545669</v>
      </c>
    </row>
    <row r="1266" spans="1:12" s="5" customFormat="1" x14ac:dyDescent="0.25">
      <c r="A1266" s="8">
        <v>95607</v>
      </c>
      <c r="B1266" s="5" t="s">
        <v>1164</v>
      </c>
      <c r="C1266" s="5" t="s">
        <v>1335</v>
      </c>
      <c r="D1266" t="s">
        <v>1186</v>
      </c>
      <c r="E1266" t="s">
        <v>1392</v>
      </c>
      <c r="F1266" s="9">
        <f>VLOOKUP(A1266,Base_Insee_Logts_2023!A:N,10,FALSE)</f>
        <v>10846.96199</v>
      </c>
      <c r="G1266" s="9">
        <f>VLOOKUP(A1266,Base_Insee_Logts_2023!A:N,12,FALSE)</f>
        <v>9228.6569799999997</v>
      </c>
      <c r="H1266" s="9">
        <f>VLOOKUP(A1266,Base_Insee_Logts_2023!A:N,13,FALSE)</f>
        <v>5581.5697600000003</v>
      </c>
      <c r="I1266" s="9">
        <f>VLOOKUP(A1266,Base_Insee_Logts_2023!A:N,14,FALSE)</f>
        <v>3647.0872199999999</v>
      </c>
      <c r="J1266" s="6">
        <v>2.2000000000000002</v>
      </c>
      <c r="K1266" s="10">
        <f t="shared" si="38"/>
        <v>0.85080568997181483</v>
      </c>
      <c r="L1266" s="7">
        <f t="shared" si="39"/>
        <v>1.254283149193556</v>
      </c>
    </row>
    <row r="1267" spans="1:12" s="5" customFormat="1" x14ac:dyDescent="0.25">
      <c r="A1267" s="8">
        <v>95610</v>
      </c>
      <c r="B1267" s="5" t="s">
        <v>1164</v>
      </c>
      <c r="C1267" s="5" t="s">
        <v>1336</v>
      </c>
      <c r="D1267" t="s">
        <v>1166</v>
      </c>
      <c r="E1267" t="s">
        <v>1389</v>
      </c>
      <c r="F1267" s="9">
        <f>VLOOKUP(A1267,Base_Insee_Logts_2023!A:N,10,FALSE)</f>
        <v>115</v>
      </c>
      <c r="G1267" s="9">
        <f>VLOOKUP(A1267,Base_Insee_Logts_2023!A:N,12,FALSE)</f>
        <v>108</v>
      </c>
      <c r="H1267" s="9">
        <f>VLOOKUP(A1267,Base_Insee_Logts_2023!A:N,13,FALSE)</f>
        <v>49</v>
      </c>
      <c r="I1267" s="9">
        <f>VLOOKUP(A1267,Base_Insee_Logts_2023!A:N,14,FALSE)</f>
        <v>59</v>
      </c>
      <c r="J1267" s="6">
        <v>2.2999999999999998</v>
      </c>
      <c r="K1267" s="10">
        <f t="shared" si="38"/>
        <v>0.93913043478260871</v>
      </c>
      <c r="L1267" s="7">
        <f t="shared" si="39"/>
        <v>1.6060869565217391</v>
      </c>
    </row>
    <row r="1268" spans="1:12" s="5" customFormat="1" x14ac:dyDescent="0.25">
      <c r="A1268" s="8">
        <v>95611</v>
      </c>
      <c r="B1268" s="5" t="s">
        <v>1164</v>
      </c>
      <c r="C1268" s="5" t="s">
        <v>1337</v>
      </c>
      <c r="D1268" t="s">
        <v>1166</v>
      </c>
      <c r="E1268" t="s">
        <v>1389</v>
      </c>
      <c r="F1268" s="9">
        <f>VLOOKUP(A1268,Base_Insee_Logts_2023!A:N,10,FALSE)</f>
        <v>18</v>
      </c>
      <c r="G1268" s="9">
        <f>VLOOKUP(A1268,Base_Insee_Logts_2023!A:N,12,FALSE)</f>
        <v>17</v>
      </c>
      <c r="H1268" s="9">
        <f>VLOOKUP(A1268,Base_Insee_Logts_2023!A:N,13,FALSE)</f>
        <v>10</v>
      </c>
      <c r="I1268" s="9">
        <f>VLOOKUP(A1268,Base_Insee_Logts_2023!A:N,14,FALSE)</f>
        <v>7</v>
      </c>
      <c r="J1268" s="6">
        <v>2.2999999999999998</v>
      </c>
      <c r="K1268" s="10">
        <f t="shared" si="38"/>
        <v>0.94444444444444442</v>
      </c>
      <c r="L1268" s="7">
        <f t="shared" si="39"/>
        <v>1.45</v>
      </c>
    </row>
    <row r="1269" spans="1:12" s="5" customFormat="1" x14ac:dyDescent="0.25">
      <c r="A1269" s="8">
        <v>95612</v>
      </c>
      <c r="B1269" s="5" t="s">
        <v>1164</v>
      </c>
      <c r="C1269" s="5" t="s">
        <v>1338</v>
      </c>
      <c r="D1269" t="s">
        <v>160</v>
      </c>
      <c r="E1269" t="s">
        <v>1392</v>
      </c>
      <c r="F1269" s="9">
        <f>VLOOKUP(A1269,Base_Insee_Logts_2023!A:N,10,FALSE)</f>
        <v>1714</v>
      </c>
      <c r="G1269" s="9">
        <f>VLOOKUP(A1269,Base_Insee_Logts_2023!A:N,12,FALSE)</f>
        <v>1517</v>
      </c>
      <c r="H1269" s="9">
        <f>VLOOKUP(A1269,Base_Insee_Logts_2023!A:N,13,FALSE)</f>
        <v>765</v>
      </c>
      <c r="I1269" s="9">
        <f>VLOOKUP(A1269,Base_Insee_Logts_2023!A:N,14,FALSE)</f>
        <v>752</v>
      </c>
      <c r="J1269" s="6">
        <v>2.2000000000000002</v>
      </c>
      <c r="K1269" s="10">
        <f t="shared" si="38"/>
        <v>0.88506417736289378</v>
      </c>
      <c r="L1269" s="7">
        <f t="shared" si="39"/>
        <v>1.4115519253208868</v>
      </c>
    </row>
    <row r="1270" spans="1:12" s="5" customFormat="1" x14ac:dyDescent="0.25">
      <c r="A1270" s="8">
        <v>95625</v>
      </c>
      <c r="B1270" s="5" t="s">
        <v>1164</v>
      </c>
      <c r="C1270" s="5" t="s">
        <v>1339</v>
      </c>
      <c r="D1270" t="s">
        <v>1166</v>
      </c>
      <c r="E1270" t="s">
        <v>1389</v>
      </c>
      <c r="F1270" s="9">
        <f>VLOOKUP(A1270,Base_Insee_Logts_2023!A:N,10,FALSE)</f>
        <v>519.65679999999998</v>
      </c>
      <c r="G1270" s="9">
        <f>VLOOKUP(A1270,Base_Insee_Logts_2023!A:N,12,FALSE)</f>
        <v>479.12596000000002</v>
      </c>
      <c r="H1270" s="9">
        <f>VLOOKUP(A1270,Base_Insee_Logts_2023!A:N,13,FALSE)</f>
        <v>197.01926</v>
      </c>
      <c r="I1270" s="9">
        <f>VLOOKUP(A1270,Base_Insee_Logts_2023!A:N,14,FALSE)</f>
        <v>282.10669999999999</v>
      </c>
      <c r="J1270" s="6">
        <v>2.2999999999999998</v>
      </c>
      <c r="K1270" s="10">
        <f t="shared" si="38"/>
        <v>0.92200459995904993</v>
      </c>
      <c r="L1270" s="7">
        <f t="shared" si="39"/>
        <v>1.6277371334311415</v>
      </c>
    </row>
    <row r="1271" spans="1:12" s="5" customFormat="1" x14ac:dyDescent="0.25">
      <c r="A1271" s="8">
        <v>95627</v>
      </c>
      <c r="B1271" s="5" t="s">
        <v>1164</v>
      </c>
      <c r="C1271" s="5" t="s">
        <v>1340</v>
      </c>
      <c r="D1271" t="s">
        <v>1176</v>
      </c>
      <c r="E1271" t="s">
        <v>1389</v>
      </c>
      <c r="F1271" s="9">
        <f>VLOOKUP(A1271,Base_Insee_Logts_2023!A:N,10,FALSE)</f>
        <v>252</v>
      </c>
      <c r="G1271" s="9">
        <f>VLOOKUP(A1271,Base_Insee_Logts_2023!A:N,12,FALSE)</f>
        <v>242</v>
      </c>
      <c r="H1271" s="9">
        <f>VLOOKUP(A1271,Base_Insee_Logts_2023!A:N,13,FALSE)</f>
        <v>93</v>
      </c>
      <c r="I1271" s="9">
        <f>VLOOKUP(A1271,Base_Insee_Logts_2023!A:N,14,FALSE)</f>
        <v>149</v>
      </c>
      <c r="J1271" s="6">
        <v>2.2999999999999998</v>
      </c>
      <c r="K1271" s="10">
        <f t="shared" si="38"/>
        <v>0.96031746031746035</v>
      </c>
      <c r="L1271" s="7">
        <f t="shared" si="39"/>
        <v>1.7289682539682538</v>
      </c>
    </row>
    <row r="1272" spans="1:12" s="5" customFormat="1" x14ac:dyDescent="0.25">
      <c r="A1272" s="8">
        <v>95628</v>
      </c>
      <c r="B1272" s="5" t="s">
        <v>1164</v>
      </c>
      <c r="C1272" s="5" t="s">
        <v>1341</v>
      </c>
      <c r="D1272" t="s">
        <v>1176</v>
      </c>
      <c r="E1272" t="s">
        <v>1392</v>
      </c>
      <c r="F1272" s="9">
        <f>VLOOKUP(A1272,Base_Insee_Logts_2023!A:N,10,FALSE)</f>
        <v>538.38405999999998</v>
      </c>
      <c r="G1272" s="9">
        <f>VLOOKUP(A1272,Base_Insee_Logts_2023!A:N,12,FALSE)</f>
        <v>499.14681000000002</v>
      </c>
      <c r="H1272" s="9">
        <f>VLOOKUP(A1272,Base_Insee_Logts_2023!A:N,13,FALSE)</f>
        <v>240.80877000000001</v>
      </c>
      <c r="I1272" s="9">
        <f>VLOOKUP(A1272,Base_Insee_Logts_2023!A:N,14,FALSE)</f>
        <v>258.33803999999998</v>
      </c>
      <c r="J1272" s="6">
        <v>2.2000000000000002</v>
      </c>
      <c r="K1272" s="10">
        <f t="shared" si="38"/>
        <v>0.92712033487767087</v>
      </c>
      <c r="L1272" s="7">
        <f t="shared" si="39"/>
        <v>1.5029279618716795</v>
      </c>
    </row>
    <row r="1273" spans="1:12" s="5" customFormat="1" x14ac:dyDescent="0.25">
      <c r="A1273" s="8">
        <v>95633</v>
      </c>
      <c r="B1273" s="5" t="s">
        <v>1164</v>
      </c>
      <c r="C1273" s="5" t="s">
        <v>1342</v>
      </c>
      <c r="D1273" t="s">
        <v>160</v>
      </c>
      <c r="E1273" t="s">
        <v>1392</v>
      </c>
      <c r="F1273" s="9">
        <f>VLOOKUP(A1273,Base_Insee_Logts_2023!A:N,10,FALSE)</f>
        <v>43.169809999999998</v>
      </c>
      <c r="G1273" s="9">
        <f>VLOOKUP(A1273,Base_Insee_Logts_2023!A:N,12,FALSE)</f>
        <v>38.264150000000001</v>
      </c>
      <c r="H1273" s="9">
        <f>VLOOKUP(A1273,Base_Insee_Logts_2023!A:N,13,FALSE)</f>
        <v>11.773580000000001</v>
      </c>
      <c r="I1273" s="9">
        <f>VLOOKUP(A1273,Base_Insee_Logts_2023!A:N,14,FALSE)</f>
        <v>26.490570000000002</v>
      </c>
      <c r="J1273" s="6">
        <v>2.2000000000000002</v>
      </c>
      <c r="K1273" s="10">
        <f t="shared" si="38"/>
        <v>0.88636364162825831</v>
      </c>
      <c r="L1273" s="7">
        <f t="shared" si="39"/>
        <v>1.6227274106603669</v>
      </c>
    </row>
    <row r="1274" spans="1:12" s="5" customFormat="1" x14ac:dyDescent="0.25">
      <c r="A1274" s="8">
        <v>95637</v>
      </c>
      <c r="B1274" s="5" t="s">
        <v>1164</v>
      </c>
      <c r="C1274" s="5" t="s">
        <v>1343</v>
      </c>
      <c r="D1274" t="s">
        <v>714</v>
      </c>
      <c r="E1274" t="s">
        <v>1392</v>
      </c>
      <c r="F1274" s="9">
        <f>VLOOKUP(A1274,Base_Insee_Logts_2023!A:N,10,FALSE)</f>
        <v>6093.7243900000003</v>
      </c>
      <c r="G1274" s="9">
        <f>VLOOKUP(A1274,Base_Insee_Logts_2023!A:N,12,FALSE)</f>
        <v>5426.9365799999996</v>
      </c>
      <c r="H1274" s="9">
        <f>VLOOKUP(A1274,Base_Insee_Logts_2023!A:N,13,FALSE)</f>
        <v>3052.6818899999998</v>
      </c>
      <c r="I1274" s="9">
        <f>VLOOKUP(A1274,Base_Insee_Logts_2023!A:N,14,FALSE)</f>
        <v>2374.2546900000002</v>
      </c>
      <c r="J1274" s="6">
        <v>2.2000000000000002</v>
      </c>
      <c r="K1274" s="10">
        <f t="shared" si="38"/>
        <v>0.89057795080226776</v>
      </c>
      <c r="L1274" s="7">
        <f t="shared" si="39"/>
        <v>1.3581254547024237</v>
      </c>
    </row>
    <row r="1275" spans="1:12" s="5" customFormat="1" x14ac:dyDescent="0.25">
      <c r="A1275" s="8">
        <v>95641</v>
      </c>
      <c r="B1275" s="5" t="s">
        <v>1164</v>
      </c>
      <c r="C1275" s="5" t="s">
        <v>1344</v>
      </c>
      <c r="D1275" t="s">
        <v>160</v>
      </c>
      <c r="E1275" t="s">
        <v>1390</v>
      </c>
      <c r="F1275" s="9">
        <f>VLOOKUP(A1275,Base_Insee_Logts_2023!A:N,10,FALSE)</f>
        <v>1307</v>
      </c>
      <c r="G1275" s="9">
        <f>VLOOKUP(A1275,Base_Insee_Logts_2023!A:N,12,FALSE)</f>
        <v>1211</v>
      </c>
      <c r="H1275" s="9">
        <f>VLOOKUP(A1275,Base_Insee_Logts_2023!A:N,13,FALSE)</f>
        <v>666</v>
      </c>
      <c r="I1275" s="9">
        <f>VLOOKUP(A1275,Base_Insee_Logts_2023!A:N,14,FALSE)</f>
        <v>545</v>
      </c>
      <c r="J1275" s="6">
        <v>2.2999999999999998</v>
      </c>
      <c r="K1275" s="10">
        <f t="shared" si="38"/>
        <v>0.92654934965570013</v>
      </c>
      <c r="L1275" s="7">
        <f t="shared" si="39"/>
        <v>1.4686304514154553</v>
      </c>
    </row>
    <row r="1276" spans="1:12" s="5" customFormat="1" x14ac:dyDescent="0.25">
      <c r="A1276" s="8">
        <v>95651</v>
      </c>
      <c r="B1276" s="5" t="s">
        <v>1164</v>
      </c>
      <c r="C1276" s="5" t="s">
        <v>1345</v>
      </c>
      <c r="D1276" t="s">
        <v>1168</v>
      </c>
      <c r="E1276" t="s">
        <v>1389</v>
      </c>
      <c r="F1276" s="9">
        <f>VLOOKUP(A1276,Base_Insee_Logts_2023!A:N,10,FALSE)</f>
        <v>417.06333999999998</v>
      </c>
      <c r="G1276" s="9">
        <f>VLOOKUP(A1276,Base_Insee_Logts_2023!A:N,12,FALSE)</f>
        <v>367.65030000000002</v>
      </c>
      <c r="H1276" s="9">
        <f>VLOOKUP(A1276,Base_Insee_Logts_2023!A:N,13,FALSE)</f>
        <v>200.30745999999999</v>
      </c>
      <c r="I1276" s="9">
        <f>VLOOKUP(A1276,Base_Insee_Logts_2023!A:N,14,FALSE)</f>
        <v>167.34284</v>
      </c>
      <c r="J1276" s="6">
        <v>2.2999999999999998</v>
      </c>
      <c r="K1276" s="10">
        <f t="shared" si="38"/>
        <v>0.88152149743010266</v>
      </c>
      <c r="L1276" s="7">
        <f t="shared" si="39"/>
        <v>1.4031345742351748</v>
      </c>
    </row>
    <row r="1277" spans="1:12" s="5" customFormat="1" x14ac:dyDescent="0.25">
      <c r="A1277" s="8">
        <v>95652</v>
      </c>
      <c r="B1277" s="5" t="s">
        <v>1164</v>
      </c>
      <c r="C1277" s="5" t="s">
        <v>1346</v>
      </c>
      <c r="D1277" t="s">
        <v>1179</v>
      </c>
      <c r="E1277" t="s">
        <v>1390</v>
      </c>
      <c r="F1277" s="9">
        <f>VLOOKUP(A1277,Base_Insee_Logts_2023!A:N,10,FALSE)</f>
        <v>2286.1354000000001</v>
      </c>
      <c r="G1277" s="9">
        <f>VLOOKUP(A1277,Base_Insee_Logts_2023!A:N,12,FALSE)</f>
        <v>2084.8307599999998</v>
      </c>
      <c r="H1277" s="9">
        <f>VLOOKUP(A1277,Base_Insee_Logts_2023!A:N,13,FALSE)</f>
        <v>981.07173</v>
      </c>
      <c r="I1277" s="9">
        <f>VLOOKUP(A1277,Base_Insee_Logts_2023!A:N,14,FALSE)</f>
        <v>1103.7590299999999</v>
      </c>
      <c r="J1277" s="6">
        <v>2.2999999999999998</v>
      </c>
      <c r="K1277" s="10">
        <f t="shared" si="38"/>
        <v>0.91194544295145408</v>
      </c>
      <c r="L1277" s="7">
        <f t="shared" si="39"/>
        <v>1.5395927550922834</v>
      </c>
    </row>
    <row r="1278" spans="1:12" s="5" customFormat="1" x14ac:dyDescent="0.25">
      <c r="A1278" s="8">
        <v>95656</v>
      </c>
      <c r="B1278" s="5" t="s">
        <v>1164</v>
      </c>
      <c r="C1278" s="5" t="s">
        <v>1347</v>
      </c>
      <c r="D1278" t="s">
        <v>1168</v>
      </c>
      <c r="E1278" t="s">
        <v>1389</v>
      </c>
      <c r="F1278" s="9">
        <f>VLOOKUP(A1278,Base_Insee_Logts_2023!A:N,10,FALSE)</f>
        <v>179.40658999999999</v>
      </c>
      <c r="G1278" s="9">
        <f>VLOOKUP(A1278,Base_Insee_Logts_2023!A:N,12,FALSE)</f>
        <v>170.99315000000001</v>
      </c>
      <c r="H1278" s="9">
        <f>VLOOKUP(A1278,Base_Insee_Logts_2023!A:N,13,FALSE)</f>
        <v>66.671679999999995</v>
      </c>
      <c r="I1278" s="9">
        <f>VLOOKUP(A1278,Base_Insee_Logts_2023!A:N,14,FALSE)</f>
        <v>104.32147999999999</v>
      </c>
      <c r="J1278" s="6">
        <v>2.2999999999999998</v>
      </c>
      <c r="K1278" s="10">
        <f t="shared" si="38"/>
        <v>0.9531040637916367</v>
      </c>
      <c r="L1278" s="7">
        <f t="shared" si="39"/>
        <v>1.7090291053411135</v>
      </c>
    </row>
    <row r="1279" spans="1:12" s="5" customFormat="1" x14ac:dyDescent="0.25">
      <c r="A1279" s="8">
        <v>95658</v>
      </c>
      <c r="B1279" s="5" t="s">
        <v>1164</v>
      </c>
      <c r="C1279" s="5" t="s">
        <v>1348</v>
      </c>
      <c r="D1279" t="s">
        <v>1166</v>
      </c>
      <c r="E1279" t="s">
        <v>1389</v>
      </c>
      <c r="F1279" s="9">
        <f>VLOOKUP(A1279,Base_Insee_Logts_2023!A:N,10,FALSE)</f>
        <v>450.44310999999999</v>
      </c>
      <c r="G1279" s="9">
        <f>VLOOKUP(A1279,Base_Insee_Logts_2023!A:N,12,FALSE)</f>
        <v>435.14494000000002</v>
      </c>
      <c r="H1279" s="9">
        <f>VLOOKUP(A1279,Base_Insee_Logts_2023!A:N,13,FALSE)</f>
        <v>162.71426</v>
      </c>
      <c r="I1279" s="9">
        <f>VLOOKUP(A1279,Base_Insee_Logts_2023!A:N,14,FALSE)</f>
        <v>272.43068</v>
      </c>
      <c r="J1279" s="6">
        <v>2.2999999999999998</v>
      </c>
      <c r="K1279" s="10">
        <f t="shared" si="38"/>
        <v>0.96603750915404174</v>
      </c>
      <c r="L1279" s="7">
        <f t="shared" si="39"/>
        <v>1.7522852641702078</v>
      </c>
    </row>
    <row r="1280" spans="1:12" s="5" customFormat="1" x14ac:dyDescent="0.25">
      <c r="A1280" s="8">
        <v>95660</v>
      </c>
      <c r="B1280" s="5" t="s">
        <v>1164</v>
      </c>
      <c r="C1280" s="5" t="s">
        <v>1349</v>
      </c>
      <c r="D1280" t="s">
        <v>1179</v>
      </c>
      <c r="E1280" t="s">
        <v>1389</v>
      </c>
      <c r="F1280" s="9">
        <f>VLOOKUP(A1280,Base_Insee_Logts_2023!A:N,10,FALSE)</f>
        <v>303.09867000000003</v>
      </c>
      <c r="G1280" s="9">
        <f>VLOOKUP(A1280,Base_Insee_Logts_2023!A:N,12,FALSE)</f>
        <v>298.05867000000001</v>
      </c>
      <c r="H1280" s="9">
        <f>VLOOKUP(A1280,Base_Insee_Logts_2023!A:N,13,FALSE)</f>
        <v>112.04785</v>
      </c>
      <c r="I1280" s="9">
        <f>VLOOKUP(A1280,Base_Insee_Logts_2023!A:N,14,FALSE)</f>
        <v>186.01082</v>
      </c>
      <c r="J1280" s="6">
        <v>2.2999999999999998</v>
      </c>
      <c r="K1280" s="10">
        <f t="shared" si="38"/>
        <v>0.98337175151576872</v>
      </c>
      <c r="L1280" s="7">
        <f t="shared" si="39"/>
        <v>1.781178175410667</v>
      </c>
    </row>
    <row r="1281" spans="1:12" s="5" customFormat="1" x14ac:dyDescent="0.25">
      <c r="A1281" s="8">
        <v>95675</v>
      </c>
      <c r="B1281" s="5" t="s">
        <v>1164</v>
      </c>
      <c r="C1281" s="5" t="s">
        <v>1350</v>
      </c>
      <c r="D1281" t="s">
        <v>160</v>
      </c>
      <c r="E1281" t="s">
        <v>1389</v>
      </c>
      <c r="F1281" s="9">
        <f>VLOOKUP(A1281,Base_Insee_Logts_2023!A:N,10,FALSE)</f>
        <v>677.69560000000001</v>
      </c>
      <c r="G1281" s="9">
        <f>VLOOKUP(A1281,Base_Insee_Logts_2023!A:N,12,FALSE)</f>
        <v>637.35434999999995</v>
      </c>
      <c r="H1281" s="9">
        <f>VLOOKUP(A1281,Base_Insee_Logts_2023!A:N,13,FALSE)</f>
        <v>298.98725000000002</v>
      </c>
      <c r="I1281" s="9">
        <f>VLOOKUP(A1281,Base_Insee_Logts_2023!A:N,14,FALSE)</f>
        <v>338.36709999999999</v>
      </c>
      <c r="J1281" s="6">
        <v>2.2999999999999998</v>
      </c>
      <c r="K1281" s="10">
        <f t="shared" si="38"/>
        <v>0.94047290553457918</v>
      </c>
      <c r="L1281" s="7">
        <f t="shared" si="39"/>
        <v>1.5895507953718453</v>
      </c>
    </row>
    <row r="1282" spans="1:12" s="5" customFormat="1" x14ac:dyDescent="0.25">
      <c r="A1282" s="8">
        <v>95676</v>
      </c>
      <c r="B1282" s="5" t="s">
        <v>1164</v>
      </c>
      <c r="C1282" s="5" t="s">
        <v>1351</v>
      </c>
      <c r="D1282" t="s">
        <v>1168</v>
      </c>
      <c r="E1282" t="s">
        <v>1389</v>
      </c>
      <c r="F1282" s="9">
        <f>VLOOKUP(A1282,Base_Insee_Logts_2023!A:N,10,FALSE)</f>
        <v>210.75729000000001</v>
      </c>
      <c r="G1282" s="9">
        <f>VLOOKUP(A1282,Base_Insee_Logts_2023!A:N,12,FALSE)</f>
        <v>203.1951</v>
      </c>
      <c r="H1282" s="9">
        <f>VLOOKUP(A1282,Base_Insee_Logts_2023!A:N,13,FALSE)</f>
        <v>89.796409999999995</v>
      </c>
      <c r="I1282" s="9">
        <f>VLOOKUP(A1282,Base_Insee_Logts_2023!A:N,14,FALSE)</f>
        <v>113.39869</v>
      </c>
      <c r="J1282" s="6">
        <v>2.2999999999999998</v>
      </c>
      <c r="K1282" s="10">
        <f t="shared" si="38"/>
        <v>0.96411896357179383</v>
      </c>
      <c r="L1282" s="7">
        <f t="shared" si="39"/>
        <v>1.6635884670940679</v>
      </c>
    </row>
    <row r="1283" spans="1:12" s="5" customFormat="1" x14ac:dyDescent="0.25">
      <c r="A1283" s="8">
        <v>95678</v>
      </c>
      <c r="B1283" s="5" t="s">
        <v>1164</v>
      </c>
      <c r="C1283" s="5" t="s">
        <v>1352</v>
      </c>
      <c r="D1283" t="s">
        <v>1196</v>
      </c>
      <c r="E1283" t="s">
        <v>1392</v>
      </c>
      <c r="F1283" s="9">
        <f>VLOOKUP(A1283,Base_Insee_Logts_2023!A:N,10,FALSE)</f>
        <v>349.74155000000002</v>
      </c>
      <c r="G1283" s="9">
        <f>VLOOKUP(A1283,Base_Insee_Logts_2023!A:N,12,FALSE)</f>
        <v>333.59938</v>
      </c>
      <c r="H1283" s="9">
        <f>VLOOKUP(A1283,Base_Insee_Logts_2023!A:N,13,FALSE)</f>
        <v>116.07783000000001</v>
      </c>
      <c r="I1283" s="9">
        <f>VLOOKUP(A1283,Base_Insee_Logts_2023!A:N,14,FALSE)</f>
        <v>217.52155999999999</v>
      </c>
      <c r="J1283" s="6">
        <v>2.2000000000000002</v>
      </c>
      <c r="K1283" s="10">
        <f t="shared" ref="K1283:K1286" si="40">G1283/F1283</f>
        <v>0.95384543243432185</v>
      </c>
      <c r="L1283" s="7">
        <f t="shared" ref="L1283:L1286" si="41">(H1283+I1283*J1283)/F1283</f>
        <v>1.7001847850219682</v>
      </c>
    </row>
    <row r="1284" spans="1:12" s="5" customFormat="1" x14ac:dyDescent="0.25">
      <c r="A1284" s="8">
        <v>95680</v>
      </c>
      <c r="B1284" s="5" t="s">
        <v>1164</v>
      </c>
      <c r="C1284" s="5" t="s">
        <v>1353</v>
      </c>
      <c r="D1284" t="s">
        <v>160</v>
      </c>
      <c r="E1284" t="s">
        <v>1392</v>
      </c>
      <c r="F1284" s="9">
        <f>VLOOKUP(A1284,Base_Insee_Logts_2023!A:N,10,FALSE)</f>
        <v>10193.567650000001</v>
      </c>
      <c r="G1284" s="9">
        <f>VLOOKUP(A1284,Base_Insee_Logts_2023!A:N,12,FALSE)</f>
        <v>7115.0711300000003</v>
      </c>
      <c r="H1284" s="9">
        <f>VLOOKUP(A1284,Base_Insee_Logts_2023!A:N,13,FALSE)</f>
        <v>5003.3299100000004</v>
      </c>
      <c r="I1284" s="9">
        <f>VLOOKUP(A1284,Base_Insee_Logts_2023!A:N,14,FALSE)</f>
        <v>2111.7412100000001</v>
      </c>
      <c r="J1284" s="6">
        <v>2.2000000000000002</v>
      </c>
      <c r="K1284" s="10">
        <f t="shared" si="40"/>
        <v>0.69799616525819586</v>
      </c>
      <c r="L1284" s="7">
        <f t="shared" si="41"/>
        <v>0.94659307744918919</v>
      </c>
    </row>
    <row r="1285" spans="1:12" s="5" customFormat="1" x14ac:dyDescent="0.25">
      <c r="A1285" s="8">
        <v>95682</v>
      </c>
      <c r="B1285" s="5" t="s">
        <v>1164</v>
      </c>
      <c r="C1285" s="5" t="s">
        <v>1354</v>
      </c>
      <c r="D1285" t="s">
        <v>1179</v>
      </c>
      <c r="E1285" t="s">
        <v>1389</v>
      </c>
      <c r="F1285" s="9">
        <f>VLOOKUP(A1285,Base_Insee_Logts_2023!A:N,10,FALSE)</f>
        <v>74.545450000000002</v>
      </c>
      <c r="G1285" s="9">
        <f>VLOOKUP(A1285,Base_Insee_Logts_2023!A:N,12,FALSE)</f>
        <v>70.818179999999998</v>
      </c>
      <c r="H1285" s="9">
        <f>VLOOKUP(A1285,Base_Insee_Logts_2023!A:N,13,FALSE)</f>
        <v>27.954550000000001</v>
      </c>
      <c r="I1285" s="9">
        <f>VLOOKUP(A1285,Base_Insee_Logts_2023!A:N,14,FALSE)</f>
        <v>42.863639999999997</v>
      </c>
      <c r="J1285" s="6">
        <v>2.2999999999999998</v>
      </c>
      <c r="K1285" s="10">
        <f t="shared" si="40"/>
        <v>0.95000003353658735</v>
      </c>
      <c r="L1285" s="7">
        <f t="shared" si="41"/>
        <v>1.6975002766768459</v>
      </c>
    </row>
    <row r="1286" spans="1:12" s="5" customFormat="1" x14ac:dyDescent="0.25">
      <c r="A1286" s="8">
        <v>95690</v>
      </c>
      <c r="B1286" s="5" t="s">
        <v>1164</v>
      </c>
      <c r="C1286" s="5" t="s">
        <v>1355</v>
      </c>
      <c r="D1286" t="s">
        <v>1168</v>
      </c>
      <c r="E1286" t="s">
        <v>1389</v>
      </c>
      <c r="F1286" s="9">
        <f>VLOOKUP(A1286,Base_Insee_Logts_2023!A:N,10,FALSE)</f>
        <v>151.85798</v>
      </c>
      <c r="G1286" s="9">
        <f>VLOOKUP(A1286,Base_Insee_Logts_2023!A:N,12,FALSE)</f>
        <v>146.79893000000001</v>
      </c>
      <c r="H1286" s="9">
        <f>VLOOKUP(A1286,Base_Insee_Logts_2023!A:N,13,FALSE)</f>
        <v>59.338630000000002</v>
      </c>
      <c r="I1286" s="9">
        <f>VLOOKUP(A1286,Base_Insee_Logts_2023!A:N,14,FALSE)</f>
        <v>87.460300000000004</v>
      </c>
      <c r="J1286" s="6">
        <v>2.2999999999999998</v>
      </c>
      <c r="K1286" s="10">
        <f t="shared" si="40"/>
        <v>0.96668564931523526</v>
      </c>
      <c r="L1286" s="7">
        <f t="shared" si="41"/>
        <v>1.7154009292103056</v>
      </c>
    </row>
  </sheetData>
  <autoFilter ref="A1:L1286" xr:uid="{1A0109DB-D140-44CD-A501-4C579DA2D44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9530-284C-4316-B7C6-27BB0F5CBA7E}">
  <dimension ref="A1:N1287"/>
  <sheetViews>
    <sheetView workbookViewId="0">
      <selection activeCell="J1" sqref="J1"/>
    </sheetView>
  </sheetViews>
  <sheetFormatPr baseColWidth="10" defaultRowHeight="15" x14ac:dyDescent="0.25"/>
  <sheetData>
    <row r="1" spans="1:14" x14ac:dyDescent="0.25">
      <c r="A1" t="s">
        <v>1356</v>
      </c>
      <c r="C1" t="s">
        <v>1357</v>
      </c>
      <c r="D1" t="s">
        <v>1394</v>
      </c>
      <c r="E1" t="s">
        <v>1395</v>
      </c>
      <c r="F1" t="s">
        <v>1396</v>
      </c>
      <c r="G1" t="s">
        <v>1397</v>
      </c>
      <c r="H1" t="s">
        <v>1398</v>
      </c>
      <c r="I1" t="s">
        <v>1399</v>
      </c>
      <c r="J1" t="s">
        <v>1400</v>
      </c>
      <c r="K1" t="s">
        <v>1401</v>
      </c>
      <c r="L1" t="s">
        <v>1402</v>
      </c>
      <c r="M1" t="s">
        <v>1403</v>
      </c>
      <c r="N1" t="s">
        <v>1404</v>
      </c>
    </row>
    <row r="2" spans="1:14" x14ac:dyDescent="0.25">
      <c r="A2">
        <v>75101</v>
      </c>
      <c r="B2" t="str">
        <f>LEFT(A2,2)</f>
        <v>75</v>
      </c>
      <c r="C2" t="s">
        <v>1364</v>
      </c>
      <c r="D2">
        <v>13897.96817</v>
      </c>
      <c r="E2">
        <v>9076.4419300000009</v>
      </c>
      <c r="F2">
        <v>3125.96326</v>
      </c>
      <c r="G2">
        <v>1695.5629799999999</v>
      </c>
      <c r="H2">
        <v>29.08362</v>
      </c>
      <c r="I2">
        <v>13739.295630000001</v>
      </c>
      <c r="J2">
        <v>9076.4419300000009</v>
      </c>
      <c r="K2">
        <v>1008.96303</v>
      </c>
      <c r="L2">
        <v>1906.8208999999999</v>
      </c>
      <c r="M2">
        <v>1709.1338599999999</v>
      </c>
      <c r="N2">
        <v>197.68704</v>
      </c>
    </row>
    <row r="3" spans="1:14" x14ac:dyDescent="0.25">
      <c r="A3">
        <v>75102</v>
      </c>
      <c r="B3" t="str">
        <f t="shared" ref="B3:B66" si="0">LEFT(A3,2)</f>
        <v>75</v>
      </c>
      <c r="C3" t="s">
        <v>1365</v>
      </c>
      <c r="D3">
        <v>17363.080320000001</v>
      </c>
      <c r="E3">
        <v>11842.264289999999</v>
      </c>
      <c r="F3">
        <v>3107.1287499999999</v>
      </c>
      <c r="G3">
        <v>2413.6872699999999</v>
      </c>
      <c r="H3">
        <v>72.623949999999994</v>
      </c>
      <c r="I3">
        <v>17100.54278</v>
      </c>
      <c r="J3">
        <v>11842.264289999999</v>
      </c>
      <c r="K3">
        <v>1172.03181</v>
      </c>
      <c r="L3">
        <v>1996.97792</v>
      </c>
      <c r="M3">
        <v>1797.4054900000001</v>
      </c>
      <c r="N3">
        <v>199.57243</v>
      </c>
    </row>
    <row r="4" spans="1:14" x14ac:dyDescent="0.25">
      <c r="A4">
        <v>75103</v>
      </c>
      <c r="B4" t="str">
        <f t="shared" si="0"/>
        <v>75</v>
      </c>
      <c r="C4" t="s">
        <v>1366</v>
      </c>
      <c r="D4">
        <v>26437.29852</v>
      </c>
      <c r="E4">
        <v>19267.08394</v>
      </c>
      <c r="F4">
        <v>4582.5735699999996</v>
      </c>
      <c r="G4">
        <v>2587.6410099999998</v>
      </c>
      <c r="H4">
        <v>108.73936</v>
      </c>
      <c r="I4">
        <v>26029.07487</v>
      </c>
      <c r="J4">
        <v>19267.08394</v>
      </c>
      <c r="K4">
        <v>2317.06277</v>
      </c>
      <c r="L4">
        <v>3726.4581600000001</v>
      </c>
      <c r="M4">
        <v>3355.1165000000001</v>
      </c>
      <c r="N4">
        <v>371.34165999999999</v>
      </c>
    </row>
    <row r="5" spans="1:14" x14ac:dyDescent="0.25">
      <c r="A5">
        <v>75104</v>
      </c>
      <c r="B5" t="str">
        <f t="shared" si="0"/>
        <v>75</v>
      </c>
      <c r="C5" t="s">
        <v>1367</v>
      </c>
      <c r="D5">
        <v>23076.831249999999</v>
      </c>
      <c r="E5">
        <v>15770.35649</v>
      </c>
      <c r="F5">
        <v>4530.0001300000004</v>
      </c>
      <c r="G5">
        <v>2776.47462</v>
      </c>
      <c r="H5">
        <v>80.394270000000006</v>
      </c>
      <c r="I5">
        <v>22588.6878</v>
      </c>
      <c r="J5">
        <v>15770.35649</v>
      </c>
      <c r="K5">
        <v>2422.0284200000001</v>
      </c>
      <c r="L5">
        <v>3602.1124100000002</v>
      </c>
      <c r="M5">
        <v>3232.9672500000001</v>
      </c>
      <c r="N5">
        <v>369.14515999999998</v>
      </c>
    </row>
    <row r="6" spans="1:14" x14ac:dyDescent="0.25">
      <c r="A6">
        <v>75105</v>
      </c>
      <c r="B6" t="str">
        <f t="shared" si="0"/>
        <v>75</v>
      </c>
      <c r="C6" t="s">
        <v>1368</v>
      </c>
      <c r="D6">
        <v>39775.902869999998</v>
      </c>
      <c r="E6">
        <v>31343.725989999999</v>
      </c>
      <c r="F6">
        <v>5807.5805399999999</v>
      </c>
      <c r="G6">
        <v>2624.5963299999999</v>
      </c>
      <c r="H6">
        <v>252.29947999999999</v>
      </c>
      <c r="I6">
        <v>38842.835339999998</v>
      </c>
      <c r="J6">
        <v>31343.725989999999</v>
      </c>
      <c r="K6">
        <v>5441.6308900000004</v>
      </c>
      <c r="L6">
        <v>8020.8427799999999</v>
      </c>
      <c r="M6">
        <v>7179.1540100000002</v>
      </c>
      <c r="N6">
        <v>841.68876999999998</v>
      </c>
    </row>
    <row r="7" spans="1:14" x14ac:dyDescent="0.25">
      <c r="A7">
        <v>75106</v>
      </c>
      <c r="B7" t="str">
        <f t="shared" si="0"/>
        <v>75</v>
      </c>
      <c r="C7" t="s">
        <v>1369</v>
      </c>
      <c r="D7">
        <v>31491.051660000001</v>
      </c>
      <c r="E7">
        <v>22287.384429999998</v>
      </c>
      <c r="F7">
        <v>6791.7094399999996</v>
      </c>
      <c r="G7">
        <v>2411.9577800000002</v>
      </c>
      <c r="H7">
        <v>220.95644999999999</v>
      </c>
      <c r="I7">
        <v>30640.511719999999</v>
      </c>
      <c r="J7">
        <v>22287.384429999998</v>
      </c>
      <c r="K7">
        <v>4938.63076</v>
      </c>
      <c r="L7">
        <v>7110.8404099999998</v>
      </c>
      <c r="M7">
        <v>6086.2479800000001</v>
      </c>
      <c r="N7">
        <v>1024.5924299999999</v>
      </c>
    </row>
    <row r="8" spans="1:14" x14ac:dyDescent="0.25">
      <c r="A8">
        <v>75107</v>
      </c>
      <c r="B8" t="str">
        <f t="shared" si="0"/>
        <v>75</v>
      </c>
      <c r="C8" t="s">
        <v>1370</v>
      </c>
      <c r="D8">
        <v>39265.347990000002</v>
      </c>
      <c r="E8">
        <v>26038.342830000001</v>
      </c>
      <c r="F8">
        <v>9628.2724999999991</v>
      </c>
      <c r="G8">
        <v>3598.7326699999999</v>
      </c>
      <c r="H8">
        <v>220.87913</v>
      </c>
      <c r="I8">
        <v>38210.287250000001</v>
      </c>
      <c r="J8">
        <v>26038.342830000001</v>
      </c>
      <c r="K8">
        <v>6256.0594499999997</v>
      </c>
      <c r="L8">
        <v>10811.63537</v>
      </c>
      <c r="M8">
        <v>8680.7423500000004</v>
      </c>
      <c r="N8">
        <v>2130.89302</v>
      </c>
    </row>
    <row r="9" spans="1:14" x14ac:dyDescent="0.25">
      <c r="A9">
        <v>75108</v>
      </c>
      <c r="B9" t="str">
        <f t="shared" si="0"/>
        <v>75</v>
      </c>
      <c r="C9" t="s">
        <v>1371</v>
      </c>
      <c r="D9">
        <v>27411.106080000001</v>
      </c>
      <c r="E9">
        <v>17358.272420000001</v>
      </c>
      <c r="F9">
        <v>6330.6975599999996</v>
      </c>
      <c r="G9">
        <v>3722.13609</v>
      </c>
      <c r="H9">
        <v>85.364320000000006</v>
      </c>
      <c r="I9">
        <v>26799.979329999998</v>
      </c>
      <c r="J9">
        <v>17358.272420000001</v>
      </c>
      <c r="K9">
        <v>4098.0716199999997</v>
      </c>
      <c r="L9">
        <v>7249.4641199999996</v>
      </c>
      <c r="M9">
        <v>5921.0316700000003</v>
      </c>
      <c r="N9">
        <v>1328.43245</v>
      </c>
    </row>
    <row r="10" spans="1:14" x14ac:dyDescent="0.25">
      <c r="A10">
        <v>75109</v>
      </c>
      <c r="B10" t="str">
        <f t="shared" si="0"/>
        <v>75</v>
      </c>
      <c r="C10" t="s">
        <v>1372</v>
      </c>
      <c r="D10">
        <v>41004.478219999997</v>
      </c>
      <c r="E10">
        <v>31222.465250000001</v>
      </c>
      <c r="F10">
        <v>6201.7907500000001</v>
      </c>
      <c r="G10">
        <v>3580.2222200000001</v>
      </c>
      <c r="H10">
        <v>138.16685000000001</v>
      </c>
      <c r="I10">
        <v>40006.860509999999</v>
      </c>
      <c r="J10">
        <v>31222.465250000001</v>
      </c>
      <c r="K10">
        <v>4786.8951800000004</v>
      </c>
      <c r="L10">
        <v>7607.2913099999996</v>
      </c>
      <c r="M10">
        <v>6962.9993700000005</v>
      </c>
      <c r="N10">
        <v>644.29193999999995</v>
      </c>
    </row>
    <row r="11" spans="1:14" x14ac:dyDescent="0.25">
      <c r="A11">
        <v>75110</v>
      </c>
      <c r="B11" t="str">
        <f t="shared" si="0"/>
        <v>75</v>
      </c>
      <c r="C11" t="s">
        <v>1373</v>
      </c>
      <c r="D11">
        <v>60012.414369999999</v>
      </c>
      <c r="E11">
        <v>45658.37844</v>
      </c>
      <c r="F11">
        <v>5817.7933499999999</v>
      </c>
      <c r="G11">
        <v>8536.2425899999998</v>
      </c>
      <c r="H11">
        <v>234.93903</v>
      </c>
      <c r="I11">
        <v>58492.171049999997</v>
      </c>
      <c r="J11">
        <v>45658.37844</v>
      </c>
      <c r="K11">
        <v>7781.2134299999998</v>
      </c>
      <c r="L11">
        <v>9392.80458</v>
      </c>
      <c r="M11">
        <v>8469.0867199999993</v>
      </c>
      <c r="N11">
        <v>923.71785999999997</v>
      </c>
    </row>
    <row r="12" spans="1:14" x14ac:dyDescent="0.25">
      <c r="A12">
        <v>75111</v>
      </c>
      <c r="B12" t="str">
        <f t="shared" si="0"/>
        <v>75</v>
      </c>
      <c r="C12" t="s">
        <v>1374</v>
      </c>
      <c r="D12">
        <v>101509.74632000001</v>
      </c>
      <c r="E12">
        <v>81199.834870000006</v>
      </c>
      <c r="F12">
        <v>7990.7960899999998</v>
      </c>
      <c r="G12">
        <v>12319.11535</v>
      </c>
      <c r="H12">
        <v>351.96969999999999</v>
      </c>
      <c r="I12">
        <v>99297.735409999994</v>
      </c>
      <c r="J12">
        <v>81199.834870000006</v>
      </c>
      <c r="K12">
        <v>18512.915010000001</v>
      </c>
      <c r="L12">
        <v>19703.503000000001</v>
      </c>
      <c r="M12">
        <v>18062.946929999998</v>
      </c>
      <c r="N12">
        <v>1640.5560800000001</v>
      </c>
    </row>
    <row r="13" spans="1:14" x14ac:dyDescent="0.25">
      <c r="A13">
        <v>75112</v>
      </c>
      <c r="B13" t="str">
        <f t="shared" si="0"/>
        <v>75</v>
      </c>
      <c r="C13" t="s">
        <v>1375</v>
      </c>
      <c r="D13">
        <v>88221.799400000004</v>
      </c>
      <c r="E13">
        <v>73308.359049999999</v>
      </c>
      <c r="F13">
        <v>7873.45964</v>
      </c>
      <c r="G13">
        <v>7039.9807099999998</v>
      </c>
      <c r="H13">
        <v>469.75527</v>
      </c>
      <c r="I13">
        <v>85580.428820000001</v>
      </c>
      <c r="J13">
        <v>73308.359049999999</v>
      </c>
      <c r="K13">
        <v>21581.40324</v>
      </c>
      <c r="L13">
        <v>23894.746220000001</v>
      </c>
      <c r="M13">
        <v>21370.08311</v>
      </c>
      <c r="N13">
        <v>2524.66311</v>
      </c>
    </row>
    <row r="14" spans="1:14" x14ac:dyDescent="0.25">
      <c r="A14">
        <v>75113</v>
      </c>
      <c r="B14" t="str">
        <f t="shared" si="0"/>
        <v>75</v>
      </c>
      <c r="C14" t="s">
        <v>1376</v>
      </c>
      <c r="D14">
        <v>108143.47164</v>
      </c>
      <c r="E14">
        <v>93582.134659999996</v>
      </c>
      <c r="F14">
        <v>5635.6661999999997</v>
      </c>
      <c r="G14">
        <v>8925.6707800000004</v>
      </c>
      <c r="H14">
        <v>1361.46955</v>
      </c>
      <c r="I14">
        <v>103398.90641</v>
      </c>
      <c r="J14">
        <v>93582.134659999996</v>
      </c>
      <c r="K14">
        <v>30333.060280000002</v>
      </c>
      <c r="L14">
        <v>32002.15753</v>
      </c>
      <c r="M14">
        <v>28607.678619999999</v>
      </c>
      <c r="N14">
        <v>3394.4789099999998</v>
      </c>
    </row>
    <row r="15" spans="1:14" x14ac:dyDescent="0.25">
      <c r="A15">
        <v>75114</v>
      </c>
      <c r="B15" t="str">
        <f t="shared" si="0"/>
        <v>75</v>
      </c>
      <c r="C15" t="s">
        <v>1377</v>
      </c>
      <c r="D15">
        <v>86518.232969999997</v>
      </c>
      <c r="E15">
        <v>70717.229139999996</v>
      </c>
      <c r="F15">
        <v>6877.7796399999997</v>
      </c>
      <c r="G15">
        <v>8923.2241900000008</v>
      </c>
      <c r="H15">
        <v>1071.6147599999999</v>
      </c>
      <c r="I15">
        <v>83096.068740000002</v>
      </c>
      <c r="J15">
        <v>70717.229139999996</v>
      </c>
      <c r="K15">
        <v>20001.267159999999</v>
      </c>
      <c r="L15">
        <v>23293.255300000001</v>
      </c>
      <c r="M15">
        <v>20924.054550000001</v>
      </c>
      <c r="N15">
        <v>2369.20075</v>
      </c>
    </row>
    <row r="16" spans="1:14" x14ac:dyDescent="0.25">
      <c r="A16">
        <v>75115</v>
      </c>
      <c r="B16" t="str">
        <f t="shared" si="0"/>
        <v>75</v>
      </c>
      <c r="C16" t="s">
        <v>1378</v>
      </c>
      <c r="D16">
        <v>152709.48353999999</v>
      </c>
      <c r="E16">
        <v>124797.05142</v>
      </c>
      <c r="F16">
        <v>13497.503119999999</v>
      </c>
      <c r="G16">
        <v>14414.929</v>
      </c>
      <c r="H16">
        <v>831.46555000000001</v>
      </c>
      <c r="I16">
        <v>149388.73331000001</v>
      </c>
      <c r="J16">
        <v>124797.05142</v>
      </c>
      <c r="K16">
        <v>37275.250870000003</v>
      </c>
      <c r="L16">
        <v>43524.217830000001</v>
      </c>
      <c r="M16">
        <v>38576.882669999999</v>
      </c>
      <c r="N16">
        <v>4947.3351599999996</v>
      </c>
    </row>
    <row r="17" spans="1:14" x14ac:dyDescent="0.25">
      <c r="A17">
        <v>75116</v>
      </c>
      <c r="B17" t="str">
        <f t="shared" si="0"/>
        <v>75</v>
      </c>
      <c r="C17" t="s">
        <v>1379</v>
      </c>
      <c r="D17">
        <v>102734.14275</v>
      </c>
      <c r="E17">
        <v>80792.89662</v>
      </c>
      <c r="F17">
        <v>12372.241620000001</v>
      </c>
      <c r="G17">
        <v>9569.0045200000004</v>
      </c>
      <c r="H17">
        <v>1257.7397000000001</v>
      </c>
      <c r="I17">
        <v>98773.613500000007</v>
      </c>
      <c r="J17">
        <v>80792.89662</v>
      </c>
      <c r="K17">
        <v>26558.25229</v>
      </c>
      <c r="L17">
        <v>39710.401380000003</v>
      </c>
      <c r="M17">
        <v>31370.06666</v>
      </c>
      <c r="N17">
        <v>8340.3347200000007</v>
      </c>
    </row>
    <row r="18" spans="1:14" x14ac:dyDescent="0.25">
      <c r="A18">
        <v>75117</v>
      </c>
      <c r="B18" t="str">
        <f t="shared" si="0"/>
        <v>75</v>
      </c>
      <c r="C18" t="s">
        <v>1380</v>
      </c>
      <c r="D18">
        <v>107525.7117</v>
      </c>
      <c r="E18">
        <v>84039.867729999998</v>
      </c>
      <c r="F18">
        <v>10695.73453</v>
      </c>
      <c r="G18">
        <v>12790.10944</v>
      </c>
      <c r="H18">
        <v>537.59495000000004</v>
      </c>
      <c r="I18">
        <v>104489.62386000001</v>
      </c>
      <c r="J18">
        <v>84039.867729999998</v>
      </c>
      <c r="K18">
        <v>17734.91491</v>
      </c>
      <c r="L18">
        <v>28380.283909999998</v>
      </c>
      <c r="M18">
        <v>24407.381069999999</v>
      </c>
      <c r="N18">
        <v>3972.9028400000002</v>
      </c>
    </row>
    <row r="19" spans="1:14" x14ac:dyDescent="0.25">
      <c r="A19">
        <v>75118</v>
      </c>
      <c r="B19" t="str">
        <f t="shared" si="0"/>
        <v>75</v>
      </c>
      <c r="C19" t="s">
        <v>1381</v>
      </c>
      <c r="D19">
        <v>124508.84903</v>
      </c>
      <c r="E19">
        <v>101488.43175</v>
      </c>
      <c r="F19">
        <v>9700.79918</v>
      </c>
      <c r="G19">
        <v>13319.6181</v>
      </c>
      <c r="H19">
        <v>742.20253000000002</v>
      </c>
      <c r="I19">
        <v>120588.58048</v>
      </c>
      <c r="J19">
        <v>101488.43175</v>
      </c>
      <c r="K19">
        <v>17712.637470000001</v>
      </c>
      <c r="L19">
        <v>22854.12904</v>
      </c>
      <c r="M19">
        <v>20902.89445</v>
      </c>
      <c r="N19">
        <v>1951.23459</v>
      </c>
    </row>
    <row r="20" spans="1:14" x14ac:dyDescent="0.25">
      <c r="A20">
        <v>75119</v>
      </c>
      <c r="B20" t="str">
        <f t="shared" si="0"/>
        <v>75</v>
      </c>
      <c r="C20" t="s">
        <v>1382</v>
      </c>
      <c r="D20">
        <v>101541.48351999999</v>
      </c>
      <c r="E20">
        <v>87363.365120000002</v>
      </c>
      <c r="F20">
        <v>4523.5205299999998</v>
      </c>
      <c r="G20">
        <v>9654.5978699999996</v>
      </c>
      <c r="H20">
        <v>1339.05728</v>
      </c>
      <c r="I20">
        <v>97422.806670000005</v>
      </c>
      <c r="J20">
        <v>87363.365120000002</v>
      </c>
      <c r="K20">
        <v>27909.72179</v>
      </c>
      <c r="L20">
        <v>27631.295979999999</v>
      </c>
      <c r="M20">
        <v>24984.57993</v>
      </c>
      <c r="N20">
        <v>2646.71605</v>
      </c>
    </row>
    <row r="21" spans="1:14" x14ac:dyDescent="0.25">
      <c r="A21">
        <v>75120</v>
      </c>
      <c r="B21" t="str">
        <f t="shared" si="0"/>
        <v>75</v>
      </c>
      <c r="C21" t="s">
        <v>1383</v>
      </c>
      <c r="D21">
        <v>108875.58381</v>
      </c>
      <c r="E21">
        <v>97368.470069999996</v>
      </c>
      <c r="F21">
        <v>3335.1672400000002</v>
      </c>
      <c r="G21">
        <v>8171.9465099999998</v>
      </c>
      <c r="H21">
        <v>1279.2829300000001</v>
      </c>
      <c r="I21">
        <v>105465.54274999999</v>
      </c>
      <c r="J21">
        <v>97368.470069999996</v>
      </c>
      <c r="K21">
        <v>29304.766220000001</v>
      </c>
      <c r="L21">
        <v>28863.926790000001</v>
      </c>
      <c r="M21">
        <v>26446.357789999998</v>
      </c>
      <c r="N21">
        <v>2417.569</v>
      </c>
    </row>
    <row r="22" spans="1:14" x14ac:dyDescent="0.25">
      <c r="A22">
        <v>75056</v>
      </c>
      <c r="B22" t="str">
        <f t="shared" si="0"/>
        <v>75</v>
      </c>
      <c r="C22" t="s">
        <v>1358</v>
      </c>
      <c r="D22">
        <v>1402023.9841199999</v>
      </c>
      <c r="E22">
        <v>1124522.3564200001</v>
      </c>
      <c r="F22">
        <v>138426.17767</v>
      </c>
      <c r="G22">
        <v>139075.45003000001</v>
      </c>
      <c r="H22">
        <v>10685.5987</v>
      </c>
      <c r="I22">
        <v>1359952.28624</v>
      </c>
      <c r="J22">
        <v>1124522.3564200001</v>
      </c>
      <c r="K22">
        <v>287146.77659999998</v>
      </c>
      <c r="L22">
        <v>351283.16493000003</v>
      </c>
      <c r="M22">
        <v>309046.81098000001</v>
      </c>
      <c r="N22">
        <v>42236.353949999997</v>
      </c>
    </row>
    <row r="23" spans="1:14" x14ac:dyDescent="0.25">
      <c r="A23">
        <v>77001</v>
      </c>
      <c r="B23" t="str">
        <f t="shared" si="0"/>
        <v>77</v>
      </c>
      <c r="C23" t="s">
        <v>27</v>
      </c>
      <c r="D23">
        <v>627.87162000000001</v>
      </c>
      <c r="E23">
        <v>500.62482</v>
      </c>
      <c r="F23">
        <v>88.33663</v>
      </c>
      <c r="G23">
        <v>38.910179999999997</v>
      </c>
      <c r="H23">
        <v>622.48209999999995</v>
      </c>
      <c r="I23">
        <v>5.3895200000000001</v>
      </c>
      <c r="J23">
        <v>500.62482</v>
      </c>
      <c r="K23">
        <v>394.51807000000002</v>
      </c>
      <c r="L23">
        <v>490.77791000000002</v>
      </c>
      <c r="M23">
        <v>168.47738000000001</v>
      </c>
      <c r="N23">
        <v>322.30052999999998</v>
      </c>
    </row>
    <row r="24" spans="1:14" x14ac:dyDescent="0.25">
      <c r="A24">
        <v>77002</v>
      </c>
      <c r="B24" t="str">
        <f t="shared" si="0"/>
        <v>77</v>
      </c>
      <c r="C24" t="s">
        <v>29</v>
      </c>
      <c r="D24">
        <v>402.61640999999997</v>
      </c>
      <c r="E24">
        <v>327.47291000000001</v>
      </c>
      <c r="F24">
        <v>39.1158</v>
      </c>
      <c r="G24">
        <v>36.027709999999999</v>
      </c>
      <c r="H24">
        <v>335.70227999999997</v>
      </c>
      <c r="I24">
        <v>26.293780000000002</v>
      </c>
      <c r="J24">
        <v>327.47291000000001</v>
      </c>
      <c r="K24">
        <v>266.70226000000002</v>
      </c>
      <c r="L24">
        <v>305.27517999999998</v>
      </c>
      <c r="M24">
        <v>127.39563</v>
      </c>
      <c r="N24">
        <v>177.87954999999999</v>
      </c>
    </row>
    <row r="25" spans="1:14" x14ac:dyDescent="0.25">
      <c r="A25">
        <v>77003</v>
      </c>
      <c r="B25" t="str">
        <f t="shared" si="0"/>
        <v>77</v>
      </c>
      <c r="C25" t="s">
        <v>31</v>
      </c>
      <c r="D25">
        <v>191.09800999999999</v>
      </c>
      <c r="E25">
        <v>152.09800999999999</v>
      </c>
      <c r="F25">
        <v>29</v>
      </c>
      <c r="G25">
        <v>10</v>
      </c>
      <c r="H25">
        <v>190.09417999999999</v>
      </c>
      <c r="I25">
        <v>1.00383</v>
      </c>
      <c r="J25">
        <v>152.09800999999999</v>
      </c>
      <c r="K25">
        <v>132.06223</v>
      </c>
      <c r="L25">
        <v>150.10065</v>
      </c>
      <c r="M25">
        <v>52.361660000000001</v>
      </c>
      <c r="N25">
        <v>97.738990000000001</v>
      </c>
    </row>
    <row r="26" spans="1:14" x14ac:dyDescent="0.25">
      <c r="A26">
        <v>77004</v>
      </c>
      <c r="B26" t="str">
        <f t="shared" si="0"/>
        <v>77</v>
      </c>
      <c r="C26" t="s">
        <v>33</v>
      </c>
      <c r="D26">
        <v>146.88184999999999</v>
      </c>
      <c r="E26">
        <v>134.54850999999999</v>
      </c>
      <c r="F26">
        <v>4.11111</v>
      </c>
      <c r="G26">
        <v>8.2222200000000001</v>
      </c>
      <c r="H26">
        <v>139.80402000000001</v>
      </c>
      <c r="I26">
        <v>7.07782</v>
      </c>
      <c r="J26">
        <v>134.54850999999999</v>
      </c>
      <c r="K26">
        <v>103.62088</v>
      </c>
      <c r="L26">
        <v>129.46824000000001</v>
      </c>
      <c r="M26">
        <v>49.896459999999998</v>
      </c>
      <c r="N26">
        <v>79.571780000000004</v>
      </c>
    </row>
    <row r="27" spans="1:14" x14ac:dyDescent="0.25">
      <c r="A27">
        <v>77005</v>
      </c>
      <c r="B27" t="str">
        <f t="shared" si="0"/>
        <v>77</v>
      </c>
      <c r="C27" t="s">
        <v>35</v>
      </c>
      <c r="D27">
        <v>1438.6531600000001</v>
      </c>
      <c r="E27">
        <v>1339.91221</v>
      </c>
      <c r="F27">
        <v>12.34262</v>
      </c>
      <c r="G27">
        <v>86.398330000000001</v>
      </c>
      <c r="H27">
        <v>1113.4287899999999</v>
      </c>
      <c r="I27">
        <v>315.04601000000002</v>
      </c>
      <c r="J27">
        <v>1339.91221</v>
      </c>
      <c r="K27">
        <v>1094.8063400000001</v>
      </c>
      <c r="L27">
        <v>1268.59184</v>
      </c>
      <c r="M27">
        <v>565.75045999999998</v>
      </c>
      <c r="N27">
        <v>702.84137999999996</v>
      </c>
    </row>
    <row r="28" spans="1:14" x14ac:dyDescent="0.25">
      <c r="A28">
        <v>77006</v>
      </c>
      <c r="B28" t="str">
        <f t="shared" si="0"/>
        <v>77</v>
      </c>
      <c r="C28" t="s">
        <v>37</v>
      </c>
      <c r="D28">
        <v>475</v>
      </c>
      <c r="E28">
        <v>396</v>
      </c>
      <c r="F28">
        <v>55</v>
      </c>
      <c r="G28">
        <v>24</v>
      </c>
      <c r="H28">
        <v>453</v>
      </c>
      <c r="I28">
        <v>21</v>
      </c>
      <c r="J28">
        <v>396</v>
      </c>
      <c r="K28">
        <v>347</v>
      </c>
      <c r="L28">
        <v>385</v>
      </c>
      <c r="M28">
        <v>155</v>
      </c>
      <c r="N28">
        <v>230</v>
      </c>
    </row>
    <row r="29" spans="1:14" x14ac:dyDescent="0.25">
      <c r="A29">
        <v>77007</v>
      </c>
      <c r="B29" t="str">
        <f t="shared" si="0"/>
        <v>77</v>
      </c>
      <c r="C29" t="s">
        <v>38</v>
      </c>
      <c r="D29">
        <v>160.17169999999999</v>
      </c>
      <c r="E29">
        <v>144.57333</v>
      </c>
      <c r="F29">
        <v>3.3425099999999999</v>
      </c>
      <c r="G29">
        <v>12.25587</v>
      </c>
      <c r="H29">
        <v>157.20805999999999</v>
      </c>
      <c r="I29">
        <v>0.98787999999999998</v>
      </c>
      <c r="J29">
        <v>144.57333</v>
      </c>
      <c r="K29">
        <v>128.82353000000001</v>
      </c>
      <c r="L29">
        <v>137.48455000000001</v>
      </c>
      <c r="M29">
        <v>39.026060000000001</v>
      </c>
      <c r="N29">
        <v>98.458489999999998</v>
      </c>
    </row>
    <row r="30" spans="1:14" x14ac:dyDescent="0.25">
      <c r="A30">
        <v>77008</v>
      </c>
      <c r="B30" t="str">
        <f t="shared" si="0"/>
        <v>77</v>
      </c>
      <c r="C30" t="s">
        <v>39</v>
      </c>
      <c r="D30">
        <v>421.58791000000002</v>
      </c>
      <c r="E30">
        <v>372.09865000000002</v>
      </c>
      <c r="F30">
        <v>6.9284999999999997</v>
      </c>
      <c r="G30">
        <v>42.560760000000002</v>
      </c>
      <c r="H30">
        <v>315.42304999999999</v>
      </c>
      <c r="I30">
        <v>91.850300000000004</v>
      </c>
      <c r="J30">
        <v>372.09865000000002</v>
      </c>
      <c r="K30">
        <v>298.00743999999997</v>
      </c>
      <c r="L30">
        <v>341.67919000000001</v>
      </c>
      <c r="M30">
        <v>148.23369</v>
      </c>
      <c r="N30">
        <v>193.44550000000001</v>
      </c>
    </row>
    <row r="31" spans="1:14" x14ac:dyDescent="0.25">
      <c r="A31">
        <v>77009</v>
      </c>
      <c r="B31" t="str">
        <f t="shared" si="0"/>
        <v>77</v>
      </c>
      <c r="C31" t="s">
        <v>41</v>
      </c>
      <c r="D31">
        <v>73.211269999999999</v>
      </c>
      <c r="E31">
        <v>58</v>
      </c>
      <c r="F31">
        <v>5.0704200000000004</v>
      </c>
      <c r="G31">
        <v>10.14085</v>
      </c>
      <c r="H31">
        <v>72.175550000000001</v>
      </c>
      <c r="I31">
        <v>0</v>
      </c>
      <c r="J31">
        <v>58</v>
      </c>
      <c r="K31">
        <v>46.607140000000001</v>
      </c>
      <c r="L31">
        <v>55.928570000000001</v>
      </c>
      <c r="M31">
        <v>25.892859999999999</v>
      </c>
      <c r="N31">
        <v>30.035710000000002</v>
      </c>
    </row>
    <row r="32" spans="1:14" x14ac:dyDescent="0.25">
      <c r="A32">
        <v>77010</v>
      </c>
      <c r="B32" t="str">
        <f t="shared" si="0"/>
        <v>77</v>
      </c>
      <c r="C32" t="s">
        <v>43</v>
      </c>
      <c r="D32">
        <v>405.15332000000001</v>
      </c>
      <c r="E32">
        <v>374.29095000000001</v>
      </c>
      <c r="F32">
        <v>11.70642</v>
      </c>
      <c r="G32">
        <v>19.15596</v>
      </c>
      <c r="H32">
        <v>378.94186000000002</v>
      </c>
      <c r="I32">
        <v>22.431190000000001</v>
      </c>
      <c r="J32">
        <v>374.29095000000001</v>
      </c>
      <c r="K32">
        <v>322.11977000000002</v>
      </c>
      <c r="L32">
        <v>367.65307999999999</v>
      </c>
      <c r="M32">
        <v>114.62626</v>
      </c>
      <c r="N32">
        <v>253.02681999999999</v>
      </c>
    </row>
    <row r="33" spans="1:14" x14ac:dyDescent="0.25">
      <c r="A33">
        <v>77011</v>
      </c>
      <c r="B33" t="str">
        <f t="shared" si="0"/>
        <v>77</v>
      </c>
      <c r="C33" t="s">
        <v>45</v>
      </c>
      <c r="D33">
        <v>256.67752000000002</v>
      </c>
      <c r="E33">
        <v>213.39994999999999</v>
      </c>
      <c r="F33">
        <v>11.3346</v>
      </c>
      <c r="G33">
        <v>31.942969999999999</v>
      </c>
      <c r="H33">
        <v>246.16443000000001</v>
      </c>
      <c r="I33">
        <v>10.51309</v>
      </c>
      <c r="J33">
        <v>213.39994999999999</v>
      </c>
      <c r="K33">
        <v>172.26293000000001</v>
      </c>
      <c r="L33">
        <v>200.25846000000001</v>
      </c>
      <c r="M33">
        <v>88.387720000000002</v>
      </c>
      <c r="N33">
        <v>111.87074</v>
      </c>
    </row>
    <row r="34" spans="1:14" x14ac:dyDescent="0.25">
      <c r="A34">
        <v>77012</v>
      </c>
      <c r="B34" t="str">
        <f t="shared" si="0"/>
        <v>77</v>
      </c>
      <c r="C34" t="s">
        <v>46</v>
      </c>
      <c r="D34">
        <v>133.46510000000001</v>
      </c>
      <c r="E34">
        <v>102.88235</v>
      </c>
      <c r="F34">
        <v>14.87809</v>
      </c>
      <c r="G34">
        <v>15.704660000000001</v>
      </c>
      <c r="H34">
        <v>131.59933000000001</v>
      </c>
      <c r="I34">
        <v>0.82655999999999996</v>
      </c>
      <c r="J34">
        <v>102.88235</v>
      </c>
      <c r="K34">
        <v>77.941180000000003</v>
      </c>
      <c r="L34">
        <v>98.725489999999994</v>
      </c>
      <c r="M34">
        <v>36.372549999999997</v>
      </c>
      <c r="N34">
        <v>62.352939999999997</v>
      </c>
    </row>
    <row r="35" spans="1:14" x14ac:dyDescent="0.25">
      <c r="A35">
        <v>77013</v>
      </c>
      <c r="B35" t="str">
        <f t="shared" si="0"/>
        <v>77</v>
      </c>
      <c r="C35" t="s">
        <v>48</v>
      </c>
      <c r="D35">
        <v>174.89579000000001</v>
      </c>
      <c r="E35">
        <v>144.72137000000001</v>
      </c>
      <c r="F35">
        <v>26.151160000000001</v>
      </c>
      <c r="G35">
        <v>4.0232599999999996</v>
      </c>
      <c r="H35">
        <v>167.85312999999999</v>
      </c>
      <c r="I35">
        <v>7.0426599999999997</v>
      </c>
      <c r="J35">
        <v>144.72137000000001</v>
      </c>
      <c r="K35">
        <v>128.60919000000001</v>
      </c>
      <c r="L35">
        <v>140.68009000000001</v>
      </c>
      <c r="M35">
        <v>50.35727</v>
      </c>
      <c r="N35">
        <v>90.322819999999993</v>
      </c>
    </row>
    <row r="36" spans="1:14" x14ac:dyDescent="0.25">
      <c r="A36">
        <v>77014</v>
      </c>
      <c r="B36" t="str">
        <f t="shared" si="0"/>
        <v>77</v>
      </c>
      <c r="C36" t="s">
        <v>49</v>
      </c>
      <c r="D36">
        <v>8039.5306399999999</v>
      </c>
      <c r="E36">
        <v>6958.3689299999996</v>
      </c>
      <c r="F36">
        <v>248.82872</v>
      </c>
      <c r="G36">
        <v>832.33298000000002</v>
      </c>
      <c r="H36">
        <v>1618.50946</v>
      </c>
      <c r="I36">
        <v>6205.3203100000001</v>
      </c>
      <c r="J36">
        <v>6958.3689299999996</v>
      </c>
      <c r="K36">
        <v>5048.74521</v>
      </c>
      <c r="L36">
        <v>5391.0849200000002</v>
      </c>
      <c r="M36">
        <v>4058.0927700000002</v>
      </c>
      <c r="N36">
        <v>1332.99216</v>
      </c>
    </row>
    <row r="37" spans="1:14" x14ac:dyDescent="0.25">
      <c r="A37">
        <v>77015</v>
      </c>
      <c r="B37" t="str">
        <f t="shared" si="0"/>
        <v>77</v>
      </c>
      <c r="C37" t="s">
        <v>50</v>
      </c>
      <c r="D37">
        <v>53.410710000000002</v>
      </c>
      <c r="E37">
        <v>46.410710000000002</v>
      </c>
      <c r="F37">
        <v>5</v>
      </c>
      <c r="G37">
        <v>2</v>
      </c>
      <c r="H37">
        <v>53.410710000000002</v>
      </c>
      <c r="I37">
        <v>0</v>
      </c>
      <c r="J37">
        <v>46.410710000000002</v>
      </c>
      <c r="K37">
        <v>41.366070000000001</v>
      </c>
      <c r="L37">
        <v>46.410710000000002</v>
      </c>
      <c r="M37">
        <v>25.223210000000002</v>
      </c>
      <c r="N37">
        <v>21.1875</v>
      </c>
    </row>
    <row r="38" spans="1:14" x14ac:dyDescent="0.25">
      <c r="A38">
        <v>77016</v>
      </c>
      <c r="B38" t="str">
        <f t="shared" si="0"/>
        <v>77</v>
      </c>
      <c r="C38" t="s">
        <v>52</v>
      </c>
      <c r="D38">
        <v>783.68525</v>
      </c>
      <c r="E38">
        <v>718.35231999999996</v>
      </c>
      <c r="F38">
        <v>19.21557</v>
      </c>
      <c r="G38">
        <v>46.117359999999998</v>
      </c>
      <c r="H38">
        <v>457.1302</v>
      </c>
      <c r="I38">
        <v>320.42732999999998</v>
      </c>
      <c r="J38">
        <v>718.35231999999996</v>
      </c>
      <c r="K38">
        <v>404.33834000000002</v>
      </c>
      <c r="L38">
        <v>612.93472999999994</v>
      </c>
      <c r="M38">
        <v>360.78832999999997</v>
      </c>
      <c r="N38">
        <v>252.1464</v>
      </c>
    </row>
    <row r="39" spans="1:14" x14ac:dyDescent="0.25">
      <c r="A39">
        <v>77018</v>
      </c>
      <c r="B39" t="str">
        <f t="shared" si="0"/>
        <v>77</v>
      </c>
      <c r="C39" t="s">
        <v>53</v>
      </c>
      <c r="D39">
        <v>4463.0162499999997</v>
      </c>
      <c r="E39">
        <v>2770.0162500000001</v>
      </c>
      <c r="F39">
        <v>1414</v>
      </c>
      <c r="G39">
        <v>279</v>
      </c>
      <c r="H39">
        <v>2045.0090399999999</v>
      </c>
      <c r="I39">
        <v>2357.0980399999999</v>
      </c>
      <c r="J39">
        <v>2770.0162500000001</v>
      </c>
      <c r="K39">
        <v>2316.16</v>
      </c>
      <c r="L39">
        <v>2317.6770499999998</v>
      </c>
      <c r="M39">
        <v>1227.50389</v>
      </c>
      <c r="N39">
        <v>1090.1731500000001</v>
      </c>
    </row>
    <row r="40" spans="1:14" x14ac:dyDescent="0.25">
      <c r="A40">
        <v>77019</v>
      </c>
      <c r="B40" t="str">
        <f t="shared" si="0"/>
        <v>77</v>
      </c>
      <c r="C40" t="s">
        <v>55</v>
      </c>
      <c r="D40">
        <v>180</v>
      </c>
      <c r="E40">
        <v>144</v>
      </c>
      <c r="F40">
        <v>19</v>
      </c>
      <c r="G40">
        <v>17</v>
      </c>
      <c r="H40">
        <v>180</v>
      </c>
      <c r="I40">
        <v>0</v>
      </c>
      <c r="J40">
        <v>144</v>
      </c>
      <c r="K40">
        <v>119</v>
      </c>
      <c r="L40">
        <v>136</v>
      </c>
      <c r="M40">
        <v>53</v>
      </c>
      <c r="N40">
        <v>83</v>
      </c>
    </row>
    <row r="41" spans="1:14" x14ac:dyDescent="0.25">
      <c r="A41">
        <v>77020</v>
      </c>
      <c r="B41" t="str">
        <f t="shared" si="0"/>
        <v>77</v>
      </c>
      <c r="C41" t="s">
        <v>56</v>
      </c>
      <c r="D41">
        <v>296.82906000000003</v>
      </c>
      <c r="E41">
        <v>253.26600999999999</v>
      </c>
      <c r="F41">
        <v>26.137830000000001</v>
      </c>
      <c r="G41">
        <v>17.425219999999999</v>
      </c>
      <c r="H41">
        <v>287.61266000000001</v>
      </c>
      <c r="I41">
        <v>7.0382400000000001</v>
      </c>
      <c r="J41">
        <v>253.26600999999999</v>
      </c>
      <c r="K41">
        <v>217.11968999999999</v>
      </c>
      <c r="L41">
        <v>244.59379999999999</v>
      </c>
      <c r="M41">
        <v>82.413269999999997</v>
      </c>
      <c r="N41">
        <v>162.18053</v>
      </c>
    </row>
    <row r="42" spans="1:14" x14ac:dyDescent="0.25">
      <c r="A42">
        <v>77021</v>
      </c>
      <c r="B42" t="str">
        <f t="shared" si="0"/>
        <v>77</v>
      </c>
      <c r="C42" t="s">
        <v>57</v>
      </c>
      <c r="D42">
        <v>85.068119999999993</v>
      </c>
      <c r="E42">
        <v>64.730770000000007</v>
      </c>
      <c r="F42">
        <v>6.7791199999999998</v>
      </c>
      <c r="G42">
        <v>13.55823</v>
      </c>
      <c r="H42">
        <v>85.068119999999993</v>
      </c>
      <c r="I42">
        <v>0</v>
      </c>
      <c r="J42">
        <v>64.730770000000007</v>
      </c>
      <c r="K42">
        <v>52.961539999999999</v>
      </c>
      <c r="L42">
        <v>62.76923</v>
      </c>
      <c r="M42">
        <v>21.576920000000001</v>
      </c>
      <c r="N42">
        <v>41.192309999999999</v>
      </c>
    </row>
    <row r="43" spans="1:14" x14ac:dyDescent="0.25">
      <c r="A43">
        <v>77022</v>
      </c>
      <c r="B43" t="str">
        <f t="shared" si="0"/>
        <v>77</v>
      </c>
      <c r="C43" t="s">
        <v>59</v>
      </c>
      <c r="D43">
        <v>841.55183</v>
      </c>
      <c r="E43">
        <v>623.18357000000003</v>
      </c>
      <c r="F43">
        <v>166.62222</v>
      </c>
      <c r="G43">
        <v>51.746029999999998</v>
      </c>
      <c r="H43">
        <v>734.69861000000003</v>
      </c>
      <c r="I43">
        <v>106.85321999999999</v>
      </c>
      <c r="J43">
        <v>623.18357000000003</v>
      </c>
      <c r="K43">
        <v>540.61017000000004</v>
      </c>
      <c r="L43">
        <v>595.17053999999996</v>
      </c>
      <c r="M43">
        <v>304.9504</v>
      </c>
      <c r="N43">
        <v>290.22012999999998</v>
      </c>
    </row>
    <row r="44" spans="1:14" x14ac:dyDescent="0.25">
      <c r="A44">
        <v>77023</v>
      </c>
      <c r="B44" t="str">
        <f t="shared" si="0"/>
        <v>77</v>
      </c>
      <c r="C44" t="s">
        <v>60</v>
      </c>
      <c r="D44">
        <v>144.94886</v>
      </c>
      <c r="E44">
        <v>139.08602999999999</v>
      </c>
      <c r="F44">
        <v>2.5126400000000002</v>
      </c>
      <c r="G44">
        <v>3.35019</v>
      </c>
      <c r="H44">
        <v>133.37796</v>
      </c>
      <c r="I44">
        <v>11.5709</v>
      </c>
      <c r="J44">
        <v>139.08602999999999</v>
      </c>
      <c r="K44">
        <v>126.48196</v>
      </c>
      <c r="L44">
        <v>135.1508</v>
      </c>
      <c r="M44">
        <v>46.012839999999997</v>
      </c>
      <c r="N44">
        <v>89.137969999999996</v>
      </c>
    </row>
    <row r="45" spans="1:14" x14ac:dyDescent="0.25">
      <c r="A45">
        <v>77024</v>
      </c>
      <c r="B45" t="str">
        <f t="shared" si="0"/>
        <v>77</v>
      </c>
      <c r="C45" t="s">
        <v>62</v>
      </c>
      <c r="D45">
        <v>169.20233999999999</v>
      </c>
      <c r="E45">
        <v>147.63104000000001</v>
      </c>
      <c r="F45">
        <v>8.62852</v>
      </c>
      <c r="G45">
        <v>12.942780000000001</v>
      </c>
      <c r="H45">
        <v>162.2978</v>
      </c>
      <c r="I45">
        <v>6.9045399999999999</v>
      </c>
      <c r="J45">
        <v>147.63104000000001</v>
      </c>
      <c r="K45">
        <v>126.3359</v>
      </c>
      <c r="L45">
        <v>139.56417999999999</v>
      </c>
      <c r="M45">
        <v>51.526850000000003</v>
      </c>
      <c r="N45">
        <v>88.037319999999994</v>
      </c>
    </row>
    <row r="46" spans="1:14" x14ac:dyDescent="0.25">
      <c r="A46">
        <v>77025</v>
      </c>
      <c r="B46" t="str">
        <f t="shared" si="0"/>
        <v>77</v>
      </c>
      <c r="C46" t="s">
        <v>63</v>
      </c>
      <c r="D46">
        <v>454.33805000000001</v>
      </c>
      <c r="E46">
        <v>370.35221000000001</v>
      </c>
      <c r="F46">
        <v>51.511319999999998</v>
      </c>
      <c r="G46">
        <v>32.474530000000001</v>
      </c>
      <c r="H46">
        <v>426.93344000000002</v>
      </c>
      <c r="I46">
        <v>15.726789999999999</v>
      </c>
      <c r="J46">
        <v>370.35221000000001</v>
      </c>
      <c r="K46">
        <v>278.64690000000002</v>
      </c>
      <c r="L46">
        <v>344.39116000000001</v>
      </c>
      <c r="M46">
        <v>144.57884000000001</v>
      </c>
      <c r="N46">
        <v>199.81232</v>
      </c>
    </row>
    <row r="47" spans="1:14" x14ac:dyDescent="0.25">
      <c r="A47">
        <v>77026</v>
      </c>
      <c r="B47" t="str">
        <f t="shared" si="0"/>
        <v>77</v>
      </c>
      <c r="C47" t="s">
        <v>64</v>
      </c>
      <c r="D47">
        <v>174</v>
      </c>
      <c r="E47">
        <v>148</v>
      </c>
      <c r="F47">
        <v>7</v>
      </c>
      <c r="G47">
        <v>19</v>
      </c>
      <c r="H47">
        <v>174</v>
      </c>
      <c r="I47">
        <v>0</v>
      </c>
      <c r="J47">
        <v>148</v>
      </c>
      <c r="K47">
        <v>123</v>
      </c>
      <c r="L47">
        <v>144</v>
      </c>
      <c r="M47">
        <v>54</v>
      </c>
      <c r="N47">
        <v>90</v>
      </c>
    </row>
    <row r="48" spans="1:14" x14ac:dyDescent="0.25">
      <c r="A48">
        <v>77027</v>
      </c>
      <c r="B48" t="str">
        <f t="shared" si="0"/>
        <v>77</v>
      </c>
      <c r="C48" t="s">
        <v>65</v>
      </c>
      <c r="D48">
        <v>577.75759000000005</v>
      </c>
      <c r="E48">
        <v>454.93326999999999</v>
      </c>
      <c r="F48">
        <v>43.29054</v>
      </c>
      <c r="G48">
        <v>79.533779999999993</v>
      </c>
      <c r="H48">
        <v>527.16711999999995</v>
      </c>
      <c r="I48">
        <v>50.590470000000003</v>
      </c>
      <c r="J48">
        <v>454.93326999999999</v>
      </c>
      <c r="K48">
        <v>329.19092999999998</v>
      </c>
      <c r="L48">
        <v>421.19157000000001</v>
      </c>
      <c r="M48">
        <v>208.09344999999999</v>
      </c>
      <c r="N48">
        <v>213.09813</v>
      </c>
    </row>
    <row r="49" spans="1:14" x14ac:dyDescent="0.25">
      <c r="A49">
        <v>77029</v>
      </c>
      <c r="B49" t="str">
        <f t="shared" si="0"/>
        <v>77</v>
      </c>
      <c r="C49" t="s">
        <v>66</v>
      </c>
      <c r="D49">
        <v>105.64078000000001</v>
      </c>
      <c r="E49">
        <v>83</v>
      </c>
      <c r="F49">
        <v>8.2330100000000002</v>
      </c>
      <c r="G49">
        <v>14.407769999999999</v>
      </c>
      <c r="H49">
        <v>96.582520000000002</v>
      </c>
      <c r="I49">
        <v>9.0582499999999992</v>
      </c>
      <c r="J49">
        <v>83</v>
      </c>
      <c r="K49">
        <v>68</v>
      </c>
      <c r="L49">
        <v>82</v>
      </c>
      <c r="M49">
        <v>34</v>
      </c>
      <c r="N49">
        <v>48</v>
      </c>
    </row>
    <row r="50" spans="1:14" x14ac:dyDescent="0.25">
      <c r="A50">
        <v>77030</v>
      </c>
      <c r="B50" t="str">
        <f t="shared" si="0"/>
        <v>77</v>
      </c>
      <c r="C50" t="s">
        <v>67</v>
      </c>
      <c r="D50">
        <v>397.79539</v>
      </c>
      <c r="E50">
        <v>316.91570000000002</v>
      </c>
      <c r="F50">
        <v>48.118299999999998</v>
      </c>
      <c r="G50">
        <v>32.761389999999999</v>
      </c>
      <c r="H50">
        <v>359.89555000000001</v>
      </c>
      <c r="I50">
        <v>36.977130000000002</v>
      </c>
      <c r="J50">
        <v>316.91570000000002</v>
      </c>
      <c r="K50">
        <v>267.58433000000002</v>
      </c>
      <c r="L50">
        <v>301.86953999999997</v>
      </c>
      <c r="M50">
        <v>145.98785000000001</v>
      </c>
      <c r="N50">
        <v>155.88168999999999</v>
      </c>
    </row>
    <row r="51" spans="1:14" x14ac:dyDescent="0.25">
      <c r="A51">
        <v>77031</v>
      </c>
      <c r="B51" t="str">
        <f t="shared" si="0"/>
        <v>77</v>
      </c>
      <c r="C51" t="s">
        <v>69</v>
      </c>
      <c r="D51">
        <v>420.06371000000001</v>
      </c>
      <c r="E51">
        <v>370.41487000000001</v>
      </c>
      <c r="F51">
        <v>25.85877</v>
      </c>
      <c r="G51">
        <v>23.79007</v>
      </c>
      <c r="H51">
        <v>394.70015999999998</v>
      </c>
      <c r="I51">
        <v>19.233360000000001</v>
      </c>
      <c r="J51">
        <v>370.41487000000001</v>
      </c>
      <c r="K51">
        <v>316.95209</v>
      </c>
      <c r="L51">
        <v>354.44171</v>
      </c>
      <c r="M51">
        <v>122.35345</v>
      </c>
      <c r="N51">
        <v>232.08825999999999</v>
      </c>
    </row>
    <row r="52" spans="1:14" x14ac:dyDescent="0.25">
      <c r="A52">
        <v>77032</v>
      </c>
      <c r="B52" t="str">
        <f t="shared" si="0"/>
        <v>77</v>
      </c>
      <c r="C52" t="s">
        <v>71</v>
      </c>
      <c r="D52">
        <v>444.65539999999999</v>
      </c>
      <c r="E52">
        <v>372.32098999999999</v>
      </c>
      <c r="F52">
        <v>22.790289999999999</v>
      </c>
      <c r="G52">
        <v>49.544119999999999</v>
      </c>
      <c r="H52">
        <v>372.91905000000003</v>
      </c>
      <c r="I52">
        <v>65.789240000000007</v>
      </c>
      <c r="J52">
        <v>372.32098999999999</v>
      </c>
      <c r="K52">
        <v>281.23844000000003</v>
      </c>
      <c r="L52">
        <v>342.13619999999997</v>
      </c>
      <c r="M52">
        <v>126.37197</v>
      </c>
      <c r="N52">
        <v>215.76423</v>
      </c>
    </row>
    <row r="53" spans="1:14" x14ac:dyDescent="0.25">
      <c r="A53">
        <v>77033</v>
      </c>
      <c r="B53" t="str">
        <f t="shared" si="0"/>
        <v>77</v>
      </c>
      <c r="C53" t="s">
        <v>72</v>
      </c>
      <c r="D53">
        <v>85.715819999999994</v>
      </c>
      <c r="E53">
        <v>76.382490000000004</v>
      </c>
      <c r="F53">
        <v>1.6969700000000001</v>
      </c>
      <c r="G53">
        <v>7.6363599999999998</v>
      </c>
      <c r="H53">
        <v>84.697389999999999</v>
      </c>
      <c r="I53">
        <v>1.0184299999999999</v>
      </c>
      <c r="J53">
        <v>76.382490000000004</v>
      </c>
      <c r="K53">
        <v>66.198160000000001</v>
      </c>
      <c r="L53">
        <v>74.345619999999997</v>
      </c>
      <c r="M53">
        <v>26.47926</v>
      </c>
      <c r="N53">
        <v>47.86636</v>
      </c>
    </row>
    <row r="54" spans="1:14" x14ac:dyDescent="0.25">
      <c r="A54">
        <v>77034</v>
      </c>
      <c r="B54" t="str">
        <f t="shared" si="0"/>
        <v>77</v>
      </c>
      <c r="C54" t="s">
        <v>73</v>
      </c>
      <c r="D54">
        <v>379</v>
      </c>
      <c r="E54">
        <v>320</v>
      </c>
      <c r="F54">
        <v>20</v>
      </c>
      <c r="G54">
        <v>39</v>
      </c>
      <c r="H54">
        <v>317</v>
      </c>
      <c r="I54">
        <v>57</v>
      </c>
      <c r="J54">
        <v>320</v>
      </c>
      <c r="K54">
        <v>257</v>
      </c>
      <c r="L54">
        <v>312</v>
      </c>
      <c r="M54">
        <v>116</v>
      </c>
      <c r="N54">
        <v>196</v>
      </c>
    </row>
    <row r="55" spans="1:14" x14ac:dyDescent="0.25">
      <c r="A55">
        <v>77035</v>
      </c>
      <c r="B55" t="str">
        <f t="shared" si="0"/>
        <v>77</v>
      </c>
      <c r="C55" t="s">
        <v>74</v>
      </c>
      <c r="D55">
        <v>311</v>
      </c>
      <c r="E55">
        <v>237</v>
      </c>
      <c r="F55">
        <v>48</v>
      </c>
      <c r="G55">
        <v>26</v>
      </c>
      <c r="H55">
        <v>308</v>
      </c>
      <c r="I55">
        <v>0</v>
      </c>
      <c r="J55">
        <v>237</v>
      </c>
      <c r="K55">
        <v>197</v>
      </c>
      <c r="L55">
        <v>229</v>
      </c>
      <c r="M55">
        <v>92</v>
      </c>
      <c r="N55">
        <v>137</v>
      </c>
    </row>
    <row r="56" spans="1:14" x14ac:dyDescent="0.25">
      <c r="A56">
        <v>77036</v>
      </c>
      <c r="B56" t="str">
        <f t="shared" si="0"/>
        <v>77</v>
      </c>
      <c r="C56" t="s">
        <v>75</v>
      </c>
      <c r="D56">
        <v>64.935479999999998</v>
      </c>
      <c r="E56">
        <v>54.935479999999998</v>
      </c>
      <c r="F56">
        <v>6</v>
      </c>
      <c r="G56">
        <v>4</v>
      </c>
      <c r="H56">
        <v>64.935479999999998</v>
      </c>
      <c r="I56">
        <v>0</v>
      </c>
      <c r="J56">
        <v>54.935479999999998</v>
      </c>
      <c r="K56">
        <v>50.709679999999999</v>
      </c>
      <c r="L56">
        <v>54.935479999999998</v>
      </c>
      <c r="M56">
        <v>24.298390000000001</v>
      </c>
      <c r="N56">
        <v>30.6371</v>
      </c>
    </row>
    <row r="57" spans="1:14" x14ac:dyDescent="0.25">
      <c r="A57">
        <v>77037</v>
      </c>
      <c r="B57" t="str">
        <f t="shared" si="0"/>
        <v>77</v>
      </c>
      <c r="C57" t="s">
        <v>76</v>
      </c>
      <c r="D57">
        <v>2775</v>
      </c>
      <c r="E57">
        <v>2483</v>
      </c>
      <c r="F57">
        <v>129</v>
      </c>
      <c r="G57">
        <v>163</v>
      </c>
      <c r="H57">
        <v>2392</v>
      </c>
      <c r="I57">
        <v>374</v>
      </c>
      <c r="J57">
        <v>2483</v>
      </c>
      <c r="K57">
        <v>2035</v>
      </c>
      <c r="L57">
        <v>2301</v>
      </c>
      <c r="M57">
        <v>1205</v>
      </c>
      <c r="N57">
        <v>1096</v>
      </c>
    </row>
    <row r="58" spans="1:14" x14ac:dyDescent="0.25">
      <c r="A58">
        <v>77038</v>
      </c>
      <c r="B58" t="str">
        <f t="shared" si="0"/>
        <v>77</v>
      </c>
      <c r="C58" t="s">
        <v>77</v>
      </c>
      <c r="D58">
        <v>213.28783999999999</v>
      </c>
      <c r="E58">
        <v>176.87977000000001</v>
      </c>
      <c r="F58">
        <v>17.133209999999998</v>
      </c>
      <c r="G58">
        <v>19.27486</v>
      </c>
      <c r="H58">
        <v>197.09477999999999</v>
      </c>
      <c r="I58">
        <v>16.193059999999999</v>
      </c>
      <c r="J58">
        <v>176.87977000000001</v>
      </c>
      <c r="K58">
        <v>145.64702</v>
      </c>
      <c r="L58">
        <v>169.31464</v>
      </c>
      <c r="M58">
        <v>67.949650000000005</v>
      </c>
      <c r="N58">
        <v>101.36499000000001</v>
      </c>
    </row>
    <row r="59" spans="1:14" x14ac:dyDescent="0.25">
      <c r="A59">
        <v>77039</v>
      </c>
      <c r="B59" t="str">
        <f t="shared" si="0"/>
        <v>77</v>
      </c>
      <c r="C59" t="s">
        <v>79</v>
      </c>
      <c r="D59">
        <v>483</v>
      </c>
      <c r="E59">
        <v>428</v>
      </c>
      <c r="F59">
        <v>32</v>
      </c>
      <c r="G59">
        <v>23</v>
      </c>
      <c r="H59">
        <v>433</v>
      </c>
      <c r="I59">
        <v>50</v>
      </c>
      <c r="J59">
        <v>428</v>
      </c>
      <c r="K59">
        <v>384</v>
      </c>
      <c r="L59">
        <v>414</v>
      </c>
      <c r="M59">
        <v>140</v>
      </c>
      <c r="N59">
        <v>274</v>
      </c>
    </row>
    <row r="60" spans="1:14" x14ac:dyDescent="0.25">
      <c r="A60">
        <v>77040</v>
      </c>
      <c r="B60" t="str">
        <f t="shared" si="0"/>
        <v>77</v>
      </c>
      <c r="C60" t="s">
        <v>80</v>
      </c>
      <c r="D60">
        <v>1580.7377200000001</v>
      </c>
      <c r="E60">
        <v>1456.9309800000001</v>
      </c>
      <c r="F60">
        <v>19.503799999999998</v>
      </c>
      <c r="G60">
        <v>104.30293</v>
      </c>
      <c r="H60">
        <v>1381.3440700000001</v>
      </c>
      <c r="I60">
        <v>185.88972999999999</v>
      </c>
      <c r="J60">
        <v>1456.9309800000001</v>
      </c>
      <c r="K60">
        <v>1214.7323799999999</v>
      </c>
      <c r="L60">
        <v>1397.6953900000001</v>
      </c>
      <c r="M60">
        <v>520.90171999999995</v>
      </c>
      <c r="N60">
        <v>876.79367000000002</v>
      </c>
    </row>
    <row r="61" spans="1:14" x14ac:dyDescent="0.25">
      <c r="A61">
        <v>77041</v>
      </c>
      <c r="B61" t="str">
        <f t="shared" si="0"/>
        <v>77</v>
      </c>
      <c r="C61" t="s">
        <v>81</v>
      </c>
      <c r="D61">
        <v>165.83391</v>
      </c>
      <c r="E61">
        <v>120.83391</v>
      </c>
      <c r="F61">
        <v>40</v>
      </c>
      <c r="G61">
        <v>5</v>
      </c>
      <c r="H61">
        <v>165.83391</v>
      </c>
      <c r="I61">
        <v>0</v>
      </c>
      <c r="J61">
        <v>120.83391</v>
      </c>
      <c r="K61">
        <v>103.76605000000001</v>
      </c>
      <c r="L61">
        <v>119.84242</v>
      </c>
      <c r="M61">
        <v>47.190330000000003</v>
      </c>
      <c r="N61">
        <v>72.652090000000001</v>
      </c>
    </row>
    <row r="62" spans="1:14" x14ac:dyDescent="0.25">
      <c r="A62">
        <v>77042</v>
      </c>
      <c r="B62" t="str">
        <f t="shared" si="0"/>
        <v>77</v>
      </c>
      <c r="C62" t="s">
        <v>82</v>
      </c>
      <c r="D62">
        <v>1459.56441</v>
      </c>
      <c r="E62">
        <v>1314.42093</v>
      </c>
      <c r="F62">
        <v>54.947180000000003</v>
      </c>
      <c r="G62">
        <v>90.196309999999997</v>
      </c>
      <c r="H62">
        <v>1359.70027</v>
      </c>
      <c r="I62">
        <v>89.488420000000005</v>
      </c>
      <c r="J62">
        <v>1314.42093</v>
      </c>
      <c r="K62">
        <v>1134.9099900000001</v>
      </c>
      <c r="L62">
        <v>1240.0346999999999</v>
      </c>
      <c r="M62">
        <v>475.52019000000001</v>
      </c>
      <c r="N62">
        <v>764.51450999999997</v>
      </c>
    </row>
    <row r="63" spans="1:14" x14ac:dyDescent="0.25">
      <c r="A63">
        <v>77043</v>
      </c>
      <c r="B63" t="str">
        <f t="shared" si="0"/>
        <v>77</v>
      </c>
      <c r="C63" t="s">
        <v>83</v>
      </c>
      <c r="D63">
        <v>175.86499000000001</v>
      </c>
      <c r="E63">
        <v>137.23516000000001</v>
      </c>
      <c r="F63">
        <v>25.414359999999999</v>
      </c>
      <c r="G63">
        <v>13.21547</v>
      </c>
      <c r="H63">
        <v>173.57105000000001</v>
      </c>
      <c r="I63">
        <v>0</v>
      </c>
      <c r="J63">
        <v>137.23516000000001</v>
      </c>
      <c r="K63">
        <v>119.62339</v>
      </c>
      <c r="L63">
        <v>131.50030000000001</v>
      </c>
      <c r="M63">
        <v>50.789619999999999</v>
      </c>
      <c r="N63">
        <v>80.710679999999996</v>
      </c>
    </row>
    <row r="64" spans="1:14" x14ac:dyDescent="0.25">
      <c r="A64">
        <v>77044</v>
      </c>
      <c r="B64" t="str">
        <f t="shared" si="0"/>
        <v>77</v>
      </c>
      <c r="C64" t="s">
        <v>84</v>
      </c>
      <c r="D64">
        <v>397.87412</v>
      </c>
      <c r="E64">
        <v>347.62412</v>
      </c>
      <c r="F64">
        <v>9.0449999999999999</v>
      </c>
      <c r="G64">
        <v>41.204999999999998</v>
      </c>
      <c r="H64">
        <v>373.72179</v>
      </c>
      <c r="I64">
        <v>23.136130000000001</v>
      </c>
      <c r="J64">
        <v>347.62412</v>
      </c>
      <c r="K64">
        <v>284.24732999999998</v>
      </c>
      <c r="L64">
        <v>329.35597999999999</v>
      </c>
      <c r="M64">
        <v>125.30844999999999</v>
      </c>
      <c r="N64">
        <v>204.04752999999999</v>
      </c>
    </row>
    <row r="65" spans="1:14" x14ac:dyDescent="0.25">
      <c r="A65">
        <v>77045</v>
      </c>
      <c r="B65" t="str">
        <f t="shared" si="0"/>
        <v>77</v>
      </c>
      <c r="C65" t="s">
        <v>85</v>
      </c>
      <c r="D65">
        <v>334.01866000000001</v>
      </c>
      <c r="E65">
        <v>285.18898999999999</v>
      </c>
      <c r="F65">
        <v>25.47635</v>
      </c>
      <c r="G65">
        <v>23.35332</v>
      </c>
      <c r="H65">
        <v>333.02877000000001</v>
      </c>
      <c r="I65">
        <v>0.98989000000000005</v>
      </c>
      <c r="J65">
        <v>285.18898999999999</v>
      </c>
      <c r="K65">
        <v>233.69768999999999</v>
      </c>
      <c r="L65">
        <v>275.29356000000001</v>
      </c>
      <c r="M65">
        <v>89.091859999999997</v>
      </c>
      <c r="N65">
        <v>186.20169999999999</v>
      </c>
    </row>
    <row r="66" spans="1:14" x14ac:dyDescent="0.25">
      <c r="A66">
        <v>77046</v>
      </c>
      <c r="B66" t="str">
        <f t="shared" si="0"/>
        <v>77</v>
      </c>
      <c r="C66" t="s">
        <v>86</v>
      </c>
      <c r="D66">
        <v>223</v>
      </c>
      <c r="E66">
        <v>169</v>
      </c>
      <c r="F66">
        <v>51</v>
      </c>
      <c r="G66">
        <v>3</v>
      </c>
      <c r="H66">
        <v>222</v>
      </c>
      <c r="I66">
        <v>1</v>
      </c>
      <c r="J66">
        <v>169</v>
      </c>
      <c r="K66">
        <v>143</v>
      </c>
      <c r="L66">
        <v>162</v>
      </c>
      <c r="M66">
        <v>87</v>
      </c>
      <c r="N66">
        <v>75</v>
      </c>
    </row>
    <row r="67" spans="1:14" x14ac:dyDescent="0.25">
      <c r="A67">
        <v>77047</v>
      </c>
      <c r="B67" t="str">
        <f t="shared" ref="B67:B130" si="1">LEFT(A67,2)</f>
        <v>77</v>
      </c>
      <c r="C67" t="s">
        <v>87</v>
      </c>
      <c r="D67">
        <v>723.83097999999995</v>
      </c>
      <c r="E67">
        <v>670.94209999999998</v>
      </c>
      <c r="F67">
        <v>17.629629999999999</v>
      </c>
      <c r="G67">
        <v>35.259250000000002</v>
      </c>
      <c r="H67">
        <v>582.54277000000002</v>
      </c>
      <c r="I67">
        <v>121.62867</v>
      </c>
      <c r="J67">
        <v>670.94209999999998</v>
      </c>
      <c r="K67">
        <v>592.80313999999998</v>
      </c>
      <c r="L67">
        <v>639.11924999999997</v>
      </c>
      <c r="M67">
        <v>236.99907999999999</v>
      </c>
      <c r="N67">
        <v>402.12016999999997</v>
      </c>
    </row>
    <row r="68" spans="1:14" x14ac:dyDescent="0.25">
      <c r="A68">
        <v>77048</v>
      </c>
      <c r="B68" t="str">
        <f t="shared" si="1"/>
        <v>77</v>
      </c>
      <c r="C68" t="s">
        <v>88</v>
      </c>
      <c r="D68">
        <v>1459.7077099999999</v>
      </c>
      <c r="E68">
        <v>1210.1457600000001</v>
      </c>
      <c r="F68">
        <v>153.41924</v>
      </c>
      <c r="G68">
        <v>96.142719999999997</v>
      </c>
      <c r="H68">
        <v>1266.9099100000001</v>
      </c>
      <c r="I68">
        <v>183.92589000000001</v>
      </c>
      <c r="J68">
        <v>1210.1457600000001</v>
      </c>
      <c r="K68">
        <v>884.62811999999997</v>
      </c>
      <c r="L68">
        <v>1129.9038499999999</v>
      </c>
      <c r="M68">
        <v>553.72726</v>
      </c>
      <c r="N68">
        <v>576.17659000000003</v>
      </c>
    </row>
    <row r="69" spans="1:14" x14ac:dyDescent="0.25">
      <c r="A69">
        <v>77049</v>
      </c>
      <c r="B69" t="str">
        <f t="shared" si="1"/>
        <v>77</v>
      </c>
      <c r="C69" t="s">
        <v>89</v>
      </c>
      <c r="D69">
        <v>381.89485000000002</v>
      </c>
      <c r="E69">
        <v>355.04406999999998</v>
      </c>
      <c r="F69">
        <v>12.84168</v>
      </c>
      <c r="G69">
        <v>14.0091</v>
      </c>
      <c r="H69">
        <v>367.52443</v>
      </c>
      <c r="I69">
        <v>8.3243200000000002</v>
      </c>
      <c r="J69">
        <v>355.04406999999998</v>
      </c>
      <c r="K69">
        <v>303.50722000000002</v>
      </c>
      <c r="L69">
        <v>345.88198</v>
      </c>
      <c r="M69">
        <v>122.91515</v>
      </c>
      <c r="N69">
        <v>222.96683999999999</v>
      </c>
    </row>
    <row r="70" spans="1:14" x14ac:dyDescent="0.25">
      <c r="A70">
        <v>77050</v>
      </c>
      <c r="B70" t="str">
        <f t="shared" si="1"/>
        <v>77</v>
      </c>
      <c r="C70" t="s">
        <v>90</v>
      </c>
      <c r="D70">
        <v>301.64924000000002</v>
      </c>
      <c r="E70">
        <v>219.58473000000001</v>
      </c>
      <c r="F70">
        <v>50.264519999999997</v>
      </c>
      <c r="G70">
        <v>31.8</v>
      </c>
      <c r="H70">
        <v>286.96465000000001</v>
      </c>
      <c r="I70">
        <v>13.65879</v>
      </c>
      <c r="J70">
        <v>219.58473000000001</v>
      </c>
      <c r="K70">
        <v>160.22375</v>
      </c>
      <c r="L70">
        <v>213.20015000000001</v>
      </c>
      <c r="M70">
        <v>98.726330000000004</v>
      </c>
      <c r="N70">
        <v>114.47382</v>
      </c>
    </row>
    <row r="71" spans="1:14" x14ac:dyDescent="0.25">
      <c r="A71">
        <v>77051</v>
      </c>
      <c r="B71" t="str">
        <f t="shared" si="1"/>
        <v>77</v>
      </c>
      <c r="C71" t="s">
        <v>91</v>
      </c>
      <c r="D71">
        <v>1250.33692</v>
      </c>
      <c r="E71">
        <v>1008.71129</v>
      </c>
      <c r="F71">
        <v>34.212479999999999</v>
      </c>
      <c r="G71">
        <v>207.41316</v>
      </c>
      <c r="H71">
        <v>678.81518000000005</v>
      </c>
      <c r="I71">
        <v>568.73460999999998</v>
      </c>
      <c r="J71">
        <v>1008.71129</v>
      </c>
      <c r="K71">
        <v>389.23799000000002</v>
      </c>
      <c r="L71">
        <v>754.80624999999998</v>
      </c>
      <c r="M71">
        <v>464.18148000000002</v>
      </c>
      <c r="N71">
        <v>290.62477000000001</v>
      </c>
    </row>
    <row r="72" spans="1:14" x14ac:dyDescent="0.25">
      <c r="A72">
        <v>77052</v>
      </c>
      <c r="B72" t="str">
        <f t="shared" si="1"/>
        <v>77</v>
      </c>
      <c r="C72" t="s">
        <v>92</v>
      </c>
      <c r="D72">
        <v>164.92599000000001</v>
      </c>
      <c r="E72">
        <v>142.52107000000001</v>
      </c>
      <c r="F72">
        <v>4.4809799999999997</v>
      </c>
      <c r="G72">
        <v>17.923940000000002</v>
      </c>
      <c r="H72">
        <v>155.36222000000001</v>
      </c>
      <c r="I72">
        <v>7.7020200000000001</v>
      </c>
      <c r="J72">
        <v>142.52107000000001</v>
      </c>
      <c r="K72">
        <v>112.03842</v>
      </c>
      <c r="L72">
        <v>138.89017000000001</v>
      </c>
      <c r="M72">
        <v>42.838999999999999</v>
      </c>
      <c r="N72">
        <v>96.051180000000002</v>
      </c>
    </row>
    <row r="73" spans="1:14" x14ac:dyDescent="0.25">
      <c r="A73">
        <v>77053</v>
      </c>
      <c r="B73" t="str">
        <f t="shared" si="1"/>
        <v>77</v>
      </c>
      <c r="C73" t="s">
        <v>93</v>
      </c>
      <c r="D73">
        <v>9040.9104200000002</v>
      </c>
      <c r="E73">
        <v>8370.6591399999998</v>
      </c>
      <c r="F73">
        <v>134.88592</v>
      </c>
      <c r="G73">
        <v>535.36536999999998</v>
      </c>
      <c r="H73">
        <v>3450.5849400000002</v>
      </c>
      <c r="I73">
        <v>5569.8778700000003</v>
      </c>
      <c r="J73">
        <v>8370.6591399999998</v>
      </c>
      <c r="K73">
        <v>6843.7061700000004</v>
      </c>
      <c r="L73">
        <v>7454.7091600000003</v>
      </c>
      <c r="M73">
        <v>4532.6556399999999</v>
      </c>
      <c r="N73">
        <v>2922.0535199999999</v>
      </c>
    </row>
    <row r="74" spans="1:14" x14ac:dyDescent="0.25">
      <c r="A74">
        <v>77054</v>
      </c>
      <c r="B74" t="str">
        <f t="shared" si="1"/>
        <v>77</v>
      </c>
      <c r="C74" t="s">
        <v>95</v>
      </c>
      <c r="D74">
        <v>348.52379000000002</v>
      </c>
      <c r="E74">
        <v>313.45049</v>
      </c>
      <c r="F74">
        <v>11.6911</v>
      </c>
      <c r="G74">
        <v>23.382200000000001</v>
      </c>
      <c r="H74">
        <v>342.52935000000002</v>
      </c>
      <c r="I74">
        <v>5.0201799999999999</v>
      </c>
      <c r="J74">
        <v>313.45049</v>
      </c>
      <c r="K74">
        <v>268.21863000000002</v>
      </c>
      <c r="L74">
        <v>299.2629</v>
      </c>
      <c r="M74">
        <v>130.73519999999999</v>
      </c>
      <c r="N74">
        <v>168.52770000000001</v>
      </c>
    </row>
    <row r="75" spans="1:14" x14ac:dyDescent="0.25">
      <c r="A75">
        <v>77055</v>
      </c>
      <c r="B75" t="str">
        <f t="shared" si="1"/>
        <v>77</v>
      </c>
      <c r="C75" t="s">
        <v>96</v>
      </c>
      <c r="D75">
        <v>2613</v>
      </c>
      <c r="E75">
        <v>2262</v>
      </c>
      <c r="F75">
        <v>96</v>
      </c>
      <c r="G75">
        <v>255</v>
      </c>
      <c r="H75">
        <v>655</v>
      </c>
      <c r="I75">
        <v>1918</v>
      </c>
      <c r="J75">
        <v>2262</v>
      </c>
      <c r="K75">
        <v>1567</v>
      </c>
      <c r="L75">
        <v>1861</v>
      </c>
      <c r="M75">
        <v>1238</v>
      </c>
      <c r="N75">
        <v>623</v>
      </c>
    </row>
    <row r="76" spans="1:14" x14ac:dyDescent="0.25">
      <c r="A76">
        <v>77056</v>
      </c>
      <c r="B76" t="str">
        <f t="shared" si="1"/>
        <v>77</v>
      </c>
      <c r="C76" t="s">
        <v>98</v>
      </c>
      <c r="D76">
        <v>96.399119999999996</v>
      </c>
      <c r="E76">
        <v>70.065790000000007</v>
      </c>
      <c r="F76">
        <v>12.15385</v>
      </c>
      <c r="G76">
        <v>14.179489999999999</v>
      </c>
      <c r="H76">
        <v>93.412620000000004</v>
      </c>
      <c r="I76">
        <v>0.98684000000000005</v>
      </c>
      <c r="J76">
        <v>70.065790000000007</v>
      </c>
      <c r="K76">
        <v>54.276319999999998</v>
      </c>
      <c r="L76">
        <v>66.11842</v>
      </c>
      <c r="M76">
        <v>32.56579</v>
      </c>
      <c r="N76">
        <v>33.552630000000001</v>
      </c>
    </row>
    <row r="77" spans="1:14" x14ac:dyDescent="0.25">
      <c r="A77">
        <v>77057</v>
      </c>
      <c r="B77" t="str">
        <f t="shared" si="1"/>
        <v>77</v>
      </c>
      <c r="C77" t="s">
        <v>99</v>
      </c>
      <c r="D77">
        <v>228.37416999999999</v>
      </c>
      <c r="E77">
        <v>199.44221999999999</v>
      </c>
      <c r="F77">
        <v>3.4037600000000001</v>
      </c>
      <c r="G77">
        <v>25.528189999999999</v>
      </c>
      <c r="H77">
        <v>189.98419999999999</v>
      </c>
      <c r="I77">
        <v>37.476219999999998</v>
      </c>
      <c r="J77">
        <v>199.44221999999999</v>
      </c>
      <c r="K77">
        <v>155.43881999999999</v>
      </c>
      <c r="L77">
        <v>177.53287</v>
      </c>
      <c r="M77">
        <v>82.018519999999995</v>
      </c>
      <c r="N77">
        <v>95.514340000000004</v>
      </c>
    </row>
    <row r="78" spans="1:14" x14ac:dyDescent="0.25">
      <c r="A78">
        <v>77058</v>
      </c>
      <c r="B78" t="str">
        <f t="shared" si="1"/>
        <v>77</v>
      </c>
      <c r="C78" t="s">
        <v>100</v>
      </c>
      <c r="D78">
        <v>12394.31839</v>
      </c>
      <c r="E78">
        <v>11504.073399999999</v>
      </c>
      <c r="F78">
        <v>320.71713</v>
      </c>
      <c r="G78">
        <v>569.52786000000003</v>
      </c>
      <c r="H78">
        <v>3279.8203400000002</v>
      </c>
      <c r="I78">
        <v>9006.2306800000006</v>
      </c>
      <c r="J78">
        <v>11504.073399999999</v>
      </c>
      <c r="K78">
        <v>9817.5351900000005</v>
      </c>
      <c r="L78">
        <v>9018.1214</v>
      </c>
      <c r="M78">
        <v>6074.3389299999999</v>
      </c>
      <c r="N78">
        <v>2943.7824700000001</v>
      </c>
    </row>
    <row r="79" spans="1:14" x14ac:dyDescent="0.25">
      <c r="A79">
        <v>77059</v>
      </c>
      <c r="B79" t="str">
        <f t="shared" si="1"/>
        <v>77</v>
      </c>
      <c r="C79" t="s">
        <v>102</v>
      </c>
      <c r="D79">
        <v>296.88089000000002</v>
      </c>
      <c r="E79">
        <v>272.72142000000002</v>
      </c>
      <c r="F79">
        <v>9.0597999999999992</v>
      </c>
      <c r="G79">
        <v>15.09967</v>
      </c>
      <c r="H79">
        <v>281.93621999999999</v>
      </c>
      <c r="I79">
        <v>13.959059999999999</v>
      </c>
      <c r="J79">
        <v>272.72142000000002</v>
      </c>
      <c r="K79">
        <v>244.60544999999999</v>
      </c>
      <c r="L79">
        <v>264.77512999999999</v>
      </c>
      <c r="M79">
        <v>93.946359999999999</v>
      </c>
      <c r="N79">
        <v>170.82877999999999</v>
      </c>
    </row>
    <row r="80" spans="1:14" x14ac:dyDescent="0.25">
      <c r="A80">
        <v>77060</v>
      </c>
      <c r="B80" t="str">
        <f t="shared" si="1"/>
        <v>77</v>
      </c>
      <c r="C80" t="s">
        <v>103</v>
      </c>
      <c r="D80">
        <v>461</v>
      </c>
      <c r="E80">
        <v>345</v>
      </c>
      <c r="F80">
        <v>88</v>
      </c>
      <c r="G80">
        <v>28</v>
      </c>
      <c r="H80">
        <v>445</v>
      </c>
      <c r="I80">
        <v>14</v>
      </c>
      <c r="J80">
        <v>345</v>
      </c>
      <c r="K80">
        <v>277</v>
      </c>
      <c r="L80">
        <v>327</v>
      </c>
      <c r="M80">
        <v>154</v>
      </c>
      <c r="N80">
        <v>173</v>
      </c>
    </row>
    <row r="81" spans="1:14" x14ac:dyDescent="0.25">
      <c r="A81">
        <v>77061</v>
      </c>
      <c r="B81" t="str">
        <f t="shared" si="1"/>
        <v>77</v>
      </c>
      <c r="C81" t="s">
        <v>104</v>
      </c>
      <c r="D81">
        <v>1133.9624799999999</v>
      </c>
      <c r="E81">
        <v>1017.14196</v>
      </c>
      <c r="F81">
        <v>22.155609999999999</v>
      </c>
      <c r="G81">
        <v>94.664900000000003</v>
      </c>
      <c r="H81">
        <v>881.26229999999998</v>
      </c>
      <c r="I81">
        <v>243.69710000000001</v>
      </c>
      <c r="J81">
        <v>1017.14196</v>
      </c>
      <c r="K81">
        <v>758.04452000000003</v>
      </c>
      <c r="L81">
        <v>929.6585</v>
      </c>
      <c r="M81">
        <v>501.34032999999999</v>
      </c>
      <c r="N81">
        <v>428.31817000000001</v>
      </c>
    </row>
    <row r="82" spans="1:14" x14ac:dyDescent="0.25">
      <c r="A82">
        <v>77062</v>
      </c>
      <c r="B82" t="str">
        <f t="shared" si="1"/>
        <v>77</v>
      </c>
      <c r="C82" t="s">
        <v>105</v>
      </c>
      <c r="D82">
        <v>213.30149</v>
      </c>
      <c r="E82">
        <v>195.82486</v>
      </c>
      <c r="F82">
        <v>5.2429899999999998</v>
      </c>
      <c r="G82">
        <v>12.233639999999999</v>
      </c>
      <c r="H82">
        <v>183.54348999999999</v>
      </c>
      <c r="I82">
        <v>29.757999999999999</v>
      </c>
      <c r="J82">
        <v>195.82486</v>
      </c>
      <c r="K82">
        <v>164.58788999999999</v>
      </c>
      <c r="L82">
        <v>184.58654999999999</v>
      </c>
      <c r="M82">
        <v>84.070800000000006</v>
      </c>
      <c r="N82">
        <v>100.51573999999999</v>
      </c>
    </row>
    <row r="83" spans="1:14" x14ac:dyDescent="0.25">
      <c r="A83">
        <v>77063</v>
      </c>
      <c r="B83" t="str">
        <f t="shared" si="1"/>
        <v>77</v>
      </c>
      <c r="C83" t="s">
        <v>106</v>
      </c>
      <c r="D83">
        <v>583.79872</v>
      </c>
      <c r="E83">
        <v>515.89234999999996</v>
      </c>
      <c r="F83">
        <v>22.297609999999999</v>
      </c>
      <c r="G83">
        <v>45.608750000000001</v>
      </c>
      <c r="H83">
        <v>554.13229999999999</v>
      </c>
      <c r="I83">
        <v>16.63166</v>
      </c>
      <c r="J83">
        <v>515.89234999999996</v>
      </c>
      <c r="K83">
        <v>425.4212</v>
      </c>
      <c r="L83">
        <v>488.25038999999998</v>
      </c>
      <c r="M83">
        <v>202.37432999999999</v>
      </c>
      <c r="N83">
        <v>285.87607000000003</v>
      </c>
    </row>
    <row r="84" spans="1:14" x14ac:dyDescent="0.25">
      <c r="A84">
        <v>77065</v>
      </c>
      <c r="B84" t="str">
        <f t="shared" si="1"/>
        <v>77</v>
      </c>
      <c r="C84" t="s">
        <v>107</v>
      </c>
      <c r="D84">
        <v>579.31879000000004</v>
      </c>
      <c r="E84">
        <v>514.87399000000005</v>
      </c>
      <c r="F84">
        <v>25.459679999999999</v>
      </c>
      <c r="G84">
        <v>38.985129999999998</v>
      </c>
      <c r="H84">
        <v>552.01013999999998</v>
      </c>
      <c r="I84">
        <v>25.513000000000002</v>
      </c>
      <c r="J84">
        <v>514.87399000000005</v>
      </c>
      <c r="K84">
        <v>452.1737</v>
      </c>
      <c r="L84">
        <v>495.51607999999999</v>
      </c>
      <c r="M84">
        <v>174.75979000000001</v>
      </c>
      <c r="N84">
        <v>320.75628</v>
      </c>
    </row>
    <row r="85" spans="1:14" x14ac:dyDescent="0.25">
      <c r="A85">
        <v>77066</v>
      </c>
      <c r="B85" t="str">
        <f t="shared" si="1"/>
        <v>77</v>
      </c>
      <c r="C85" t="s">
        <v>108</v>
      </c>
      <c r="D85">
        <v>152.79839000000001</v>
      </c>
      <c r="E85">
        <v>118.79839</v>
      </c>
      <c r="F85">
        <v>16</v>
      </c>
      <c r="G85">
        <v>18</v>
      </c>
      <c r="H85">
        <v>148.75910999999999</v>
      </c>
      <c r="I85">
        <v>4.0392799999999998</v>
      </c>
      <c r="J85">
        <v>118.79839</v>
      </c>
      <c r="K85">
        <v>100.80515</v>
      </c>
      <c r="L85">
        <v>110.64060000000001</v>
      </c>
      <c r="M85">
        <v>41.410449999999997</v>
      </c>
      <c r="N85">
        <v>69.230149999999995</v>
      </c>
    </row>
    <row r="86" spans="1:14" x14ac:dyDescent="0.25">
      <c r="A86">
        <v>77067</v>
      </c>
      <c r="B86" t="str">
        <f t="shared" si="1"/>
        <v>77</v>
      </c>
      <c r="C86" t="s">
        <v>109</v>
      </c>
      <c r="D86">
        <v>4549.9172200000003</v>
      </c>
      <c r="E86">
        <v>4348.0027</v>
      </c>
      <c r="F86">
        <v>57.319740000000003</v>
      </c>
      <c r="G86">
        <v>144.59477999999999</v>
      </c>
      <c r="H86">
        <v>3394.4096500000001</v>
      </c>
      <c r="I86">
        <v>1097.57402</v>
      </c>
      <c r="J86">
        <v>4348.0027</v>
      </c>
      <c r="K86">
        <v>3689.88249</v>
      </c>
      <c r="L86">
        <v>3881.8422300000002</v>
      </c>
      <c r="M86">
        <v>1891.38004</v>
      </c>
      <c r="N86">
        <v>1990.46219</v>
      </c>
    </row>
    <row r="87" spans="1:14" x14ac:dyDescent="0.25">
      <c r="A87">
        <v>77068</v>
      </c>
      <c r="B87" t="str">
        <f t="shared" si="1"/>
        <v>77</v>
      </c>
      <c r="C87" t="s">
        <v>111</v>
      </c>
      <c r="D87">
        <v>129.24030999999999</v>
      </c>
      <c r="E87">
        <v>100.84031</v>
      </c>
      <c r="F87">
        <v>20.82667</v>
      </c>
      <c r="G87">
        <v>7.5733300000000003</v>
      </c>
      <c r="H87">
        <v>127.22032</v>
      </c>
      <c r="I87">
        <v>2.01999</v>
      </c>
      <c r="J87">
        <v>100.84031</v>
      </c>
      <c r="K87">
        <v>90.805220000000006</v>
      </c>
      <c r="L87">
        <v>97.770579999999995</v>
      </c>
      <c r="M87">
        <v>40.602110000000003</v>
      </c>
      <c r="N87">
        <v>57.168469999999999</v>
      </c>
    </row>
    <row r="88" spans="1:14" x14ac:dyDescent="0.25">
      <c r="A88">
        <v>77069</v>
      </c>
      <c r="B88" t="str">
        <f t="shared" si="1"/>
        <v>77</v>
      </c>
      <c r="C88" t="s">
        <v>112</v>
      </c>
      <c r="D88">
        <v>1056.37671</v>
      </c>
      <c r="E88">
        <v>936.38229000000001</v>
      </c>
      <c r="F88">
        <v>47.140659999999997</v>
      </c>
      <c r="G88">
        <v>72.853750000000005</v>
      </c>
      <c r="H88">
        <v>878.62608</v>
      </c>
      <c r="I88">
        <v>167.20639</v>
      </c>
      <c r="J88">
        <v>936.38229000000001</v>
      </c>
      <c r="K88">
        <v>772.84028999999998</v>
      </c>
      <c r="L88">
        <v>882.77828</v>
      </c>
      <c r="M88">
        <v>400.58828999999997</v>
      </c>
      <c r="N88">
        <v>482.18999000000002</v>
      </c>
    </row>
    <row r="89" spans="1:14" x14ac:dyDescent="0.25">
      <c r="A89">
        <v>77070</v>
      </c>
      <c r="B89" t="str">
        <f t="shared" si="1"/>
        <v>77</v>
      </c>
      <c r="C89" t="s">
        <v>113</v>
      </c>
      <c r="D89">
        <v>632.58324000000005</v>
      </c>
      <c r="E89">
        <v>577.38959</v>
      </c>
      <c r="F89">
        <v>16.353670000000001</v>
      </c>
      <c r="G89">
        <v>38.839979999999997</v>
      </c>
      <c r="H89">
        <v>572.20416</v>
      </c>
      <c r="I89">
        <v>55.350189999999998</v>
      </c>
      <c r="J89">
        <v>577.38959</v>
      </c>
      <c r="K89">
        <v>510.46778999999998</v>
      </c>
      <c r="L89">
        <v>553.37625000000003</v>
      </c>
      <c r="M89">
        <v>210.30553</v>
      </c>
      <c r="N89">
        <v>343.07073000000003</v>
      </c>
    </row>
    <row r="90" spans="1:14" x14ac:dyDescent="0.25">
      <c r="A90">
        <v>77071</v>
      </c>
      <c r="B90" t="str">
        <f t="shared" si="1"/>
        <v>77</v>
      </c>
      <c r="C90" t="s">
        <v>114</v>
      </c>
      <c r="D90">
        <v>441.66703999999999</v>
      </c>
      <c r="E90">
        <v>351.68594000000002</v>
      </c>
      <c r="F90">
        <v>31.697890000000001</v>
      </c>
      <c r="G90">
        <v>58.28322</v>
      </c>
      <c r="H90">
        <v>434.30700000000002</v>
      </c>
      <c r="I90">
        <v>5.17286</v>
      </c>
      <c r="J90">
        <v>351.68594000000002</v>
      </c>
      <c r="K90">
        <v>292.59375</v>
      </c>
      <c r="L90">
        <v>340.75002999999998</v>
      </c>
      <c r="M90">
        <v>127.66583</v>
      </c>
      <c r="N90">
        <v>213.08421000000001</v>
      </c>
    </row>
    <row r="91" spans="1:14" x14ac:dyDescent="0.25">
      <c r="A91">
        <v>77072</v>
      </c>
      <c r="B91" t="str">
        <f t="shared" si="1"/>
        <v>77</v>
      </c>
      <c r="C91" t="s">
        <v>115</v>
      </c>
      <c r="D91">
        <v>327.85721999999998</v>
      </c>
      <c r="E91">
        <v>252.85722000000001</v>
      </c>
      <c r="F91">
        <v>34.259259999999998</v>
      </c>
      <c r="G91">
        <v>40.740740000000002</v>
      </c>
      <c r="H91">
        <v>317.34744999999998</v>
      </c>
      <c r="I91">
        <v>3.0252500000000002</v>
      </c>
      <c r="J91">
        <v>252.85722000000001</v>
      </c>
      <c r="K91">
        <v>198.00081</v>
      </c>
      <c r="L91">
        <v>240.74707000000001</v>
      </c>
      <c r="M91">
        <v>102.03874</v>
      </c>
      <c r="N91">
        <v>138.70832999999999</v>
      </c>
    </row>
    <row r="92" spans="1:14" x14ac:dyDescent="0.25">
      <c r="A92">
        <v>77073</v>
      </c>
      <c r="B92" t="str">
        <f t="shared" si="1"/>
        <v>77</v>
      </c>
      <c r="C92" t="s">
        <v>116</v>
      </c>
      <c r="D92">
        <v>269</v>
      </c>
      <c r="E92">
        <v>238</v>
      </c>
      <c r="F92">
        <v>26</v>
      </c>
      <c r="G92">
        <v>5</v>
      </c>
      <c r="H92">
        <v>263</v>
      </c>
      <c r="I92">
        <v>5</v>
      </c>
      <c r="J92">
        <v>238</v>
      </c>
      <c r="K92">
        <v>201</v>
      </c>
      <c r="L92">
        <v>233</v>
      </c>
      <c r="M92">
        <v>106</v>
      </c>
      <c r="N92">
        <v>127</v>
      </c>
    </row>
    <row r="93" spans="1:14" x14ac:dyDescent="0.25">
      <c r="A93">
        <v>77075</v>
      </c>
      <c r="B93" t="str">
        <f t="shared" si="1"/>
        <v>77</v>
      </c>
      <c r="C93" t="s">
        <v>117</v>
      </c>
      <c r="D93">
        <v>716.80800999999997</v>
      </c>
      <c r="E93">
        <v>639.39952000000005</v>
      </c>
      <c r="F93">
        <v>18.095490000000002</v>
      </c>
      <c r="G93">
        <v>59.313000000000002</v>
      </c>
      <c r="H93">
        <v>472.89143000000001</v>
      </c>
      <c r="I93">
        <v>231.81755999999999</v>
      </c>
      <c r="J93">
        <v>639.39952000000005</v>
      </c>
      <c r="K93">
        <v>555.88426000000004</v>
      </c>
      <c r="L93">
        <v>618.26130999999998</v>
      </c>
      <c r="M93">
        <v>298.50290999999999</v>
      </c>
      <c r="N93">
        <v>319.75839999999999</v>
      </c>
    </row>
    <row r="94" spans="1:14" x14ac:dyDescent="0.25">
      <c r="A94">
        <v>77076</v>
      </c>
      <c r="B94" t="str">
        <f t="shared" si="1"/>
        <v>77</v>
      </c>
      <c r="C94" t="s">
        <v>118</v>
      </c>
      <c r="D94">
        <v>319.85090000000002</v>
      </c>
      <c r="E94">
        <v>293.44717000000003</v>
      </c>
      <c r="F94">
        <v>8.1242199999999993</v>
      </c>
      <c r="G94">
        <v>18.279499999999999</v>
      </c>
      <c r="H94">
        <v>318.81664999999998</v>
      </c>
      <c r="I94">
        <v>1.0342499999999999</v>
      </c>
      <c r="J94">
        <v>293.44717000000003</v>
      </c>
      <c r="K94">
        <v>248.34043</v>
      </c>
      <c r="L94">
        <v>278.60341</v>
      </c>
      <c r="M94">
        <v>124.17286</v>
      </c>
      <c r="N94">
        <v>154.43055000000001</v>
      </c>
    </row>
    <row r="95" spans="1:14" x14ac:dyDescent="0.25">
      <c r="A95">
        <v>77077</v>
      </c>
      <c r="B95" t="str">
        <f t="shared" si="1"/>
        <v>77</v>
      </c>
      <c r="C95" t="s">
        <v>119</v>
      </c>
      <c r="D95">
        <v>464.27924000000002</v>
      </c>
      <c r="E95">
        <v>437.72899000000001</v>
      </c>
      <c r="F95">
        <v>6.6375599999999997</v>
      </c>
      <c r="G95">
        <v>19.912690000000001</v>
      </c>
      <c r="H95">
        <v>409.81853999999998</v>
      </c>
      <c r="I95">
        <v>51.563380000000002</v>
      </c>
      <c r="J95">
        <v>437.72899000000001</v>
      </c>
      <c r="K95">
        <v>361.26346000000001</v>
      </c>
      <c r="L95">
        <v>423.75425000000001</v>
      </c>
      <c r="M95">
        <v>193.48248000000001</v>
      </c>
      <c r="N95">
        <v>230.27177</v>
      </c>
    </row>
    <row r="96" spans="1:14" x14ac:dyDescent="0.25">
      <c r="A96">
        <v>77078</v>
      </c>
      <c r="B96" t="str">
        <f t="shared" si="1"/>
        <v>77</v>
      </c>
      <c r="C96" t="s">
        <v>120</v>
      </c>
      <c r="D96">
        <v>579.57880999999998</v>
      </c>
      <c r="E96">
        <v>517.39162999999996</v>
      </c>
      <c r="F96">
        <v>27.762129999999999</v>
      </c>
      <c r="G96">
        <v>34.425049999999999</v>
      </c>
      <c r="H96">
        <v>550.87585999999999</v>
      </c>
      <c r="I96">
        <v>26.48199</v>
      </c>
      <c r="J96">
        <v>517.39162999999996</v>
      </c>
      <c r="K96">
        <v>423.50513999999998</v>
      </c>
      <c r="L96">
        <v>490.50308000000001</v>
      </c>
      <c r="M96">
        <v>240.48778999999999</v>
      </c>
      <c r="N96">
        <v>250.01528999999999</v>
      </c>
    </row>
    <row r="97" spans="1:14" x14ac:dyDescent="0.25">
      <c r="A97">
        <v>77079</v>
      </c>
      <c r="B97" t="str">
        <f t="shared" si="1"/>
        <v>77</v>
      </c>
      <c r="C97" t="s">
        <v>121</v>
      </c>
      <c r="D97">
        <v>3225.7134700000001</v>
      </c>
      <c r="E97">
        <v>2863.0875799999999</v>
      </c>
      <c r="F97">
        <v>54.045200000000001</v>
      </c>
      <c r="G97">
        <v>308.58067999999997</v>
      </c>
      <c r="H97">
        <v>1568.84854</v>
      </c>
      <c r="I97">
        <v>1501.9516000000001</v>
      </c>
      <c r="J97">
        <v>2863.0875799999999</v>
      </c>
      <c r="K97">
        <v>1567.3189400000001</v>
      </c>
      <c r="L97">
        <v>2258.0569</v>
      </c>
      <c r="M97">
        <v>1416.0734199999999</v>
      </c>
      <c r="N97">
        <v>841.98347999999999</v>
      </c>
    </row>
    <row r="98" spans="1:14" x14ac:dyDescent="0.25">
      <c r="A98">
        <v>77080</v>
      </c>
      <c r="B98" t="str">
        <f t="shared" si="1"/>
        <v>77</v>
      </c>
      <c r="C98" t="s">
        <v>123</v>
      </c>
      <c r="D98">
        <v>95.836830000000006</v>
      </c>
      <c r="E98">
        <v>78.272729999999996</v>
      </c>
      <c r="F98">
        <v>10.97756</v>
      </c>
      <c r="G98">
        <v>6.5865400000000003</v>
      </c>
      <c r="H98">
        <v>94.905010000000004</v>
      </c>
      <c r="I98">
        <v>0.93181999999999998</v>
      </c>
      <c r="J98">
        <v>78.272729999999996</v>
      </c>
      <c r="K98">
        <v>60.568179999999998</v>
      </c>
      <c r="L98">
        <v>76.409090000000006</v>
      </c>
      <c r="M98">
        <v>30.75</v>
      </c>
      <c r="N98">
        <v>45.659089999999999</v>
      </c>
    </row>
    <row r="99" spans="1:14" x14ac:dyDescent="0.25">
      <c r="A99">
        <v>77081</v>
      </c>
      <c r="B99" t="str">
        <f t="shared" si="1"/>
        <v>77</v>
      </c>
      <c r="C99" t="s">
        <v>124</v>
      </c>
      <c r="D99">
        <v>293.37808999999999</v>
      </c>
      <c r="E99">
        <v>277.96309000000002</v>
      </c>
      <c r="F99">
        <v>0.96343999999999996</v>
      </c>
      <c r="G99">
        <v>14.451560000000001</v>
      </c>
      <c r="H99">
        <v>253.38069999999999</v>
      </c>
      <c r="I99">
        <v>39.997390000000003</v>
      </c>
      <c r="J99">
        <v>277.96309000000002</v>
      </c>
      <c r="K99">
        <v>230.03112999999999</v>
      </c>
      <c r="L99">
        <v>270.91831000000002</v>
      </c>
      <c r="M99">
        <v>94.621639999999999</v>
      </c>
      <c r="N99">
        <v>176.29667000000001</v>
      </c>
    </row>
    <row r="100" spans="1:14" x14ac:dyDescent="0.25">
      <c r="A100">
        <v>77082</v>
      </c>
      <c r="B100" t="str">
        <f t="shared" si="1"/>
        <v>77</v>
      </c>
      <c r="C100" t="s">
        <v>125</v>
      </c>
      <c r="D100">
        <v>383.88862</v>
      </c>
      <c r="E100">
        <v>349.45494000000002</v>
      </c>
      <c r="F100">
        <v>4.0510200000000003</v>
      </c>
      <c r="G100">
        <v>30.382650000000002</v>
      </c>
      <c r="H100">
        <v>321.27902</v>
      </c>
      <c r="I100">
        <v>57.477490000000003</v>
      </c>
      <c r="J100">
        <v>349.45494000000002</v>
      </c>
      <c r="K100">
        <v>271.36192999999997</v>
      </c>
      <c r="L100">
        <v>332.94524999999999</v>
      </c>
      <c r="M100">
        <v>143.88727</v>
      </c>
      <c r="N100">
        <v>189.05797999999999</v>
      </c>
    </row>
    <row r="101" spans="1:14" x14ac:dyDescent="0.25">
      <c r="A101">
        <v>77083</v>
      </c>
      <c r="B101" t="str">
        <f t="shared" si="1"/>
        <v>77</v>
      </c>
      <c r="C101" t="s">
        <v>126</v>
      </c>
      <c r="D101">
        <v>12290.79428</v>
      </c>
      <c r="E101">
        <v>11587.062</v>
      </c>
      <c r="F101">
        <v>189.39905999999999</v>
      </c>
      <c r="G101">
        <v>514.33321999999998</v>
      </c>
      <c r="H101">
        <v>3286.4553999999998</v>
      </c>
      <c r="I101">
        <v>8560.2144700000008</v>
      </c>
      <c r="J101">
        <v>11587.062</v>
      </c>
      <c r="K101">
        <v>7516.7316799999999</v>
      </c>
      <c r="L101">
        <v>8055.2282800000003</v>
      </c>
      <c r="M101">
        <v>5382.0265099999997</v>
      </c>
      <c r="N101">
        <v>2673.2017599999999</v>
      </c>
    </row>
    <row r="102" spans="1:14" x14ac:dyDescent="0.25">
      <c r="A102">
        <v>77084</v>
      </c>
      <c r="B102" t="str">
        <f t="shared" si="1"/>
        <v>77</v>
      </c>
      <c r="C102" t="s">
        <v>127</v>
      </c>
      <c r="D102">
        <v>535.15116999999998</v>
      </c>
      <c r="E102">
        <v>490.7971</v>
      </c>
      <c r="F102">
        <v>17.535329999999998</v>
      </c>
      <c r="G102">
        <v>26.818739999999998</v>
      </c>
      <c r="H102">
        <v>498.17684000000003</v>
      </c>
      <c r="I102">
        <v>34.068829999999998</v>
      </c>
      <c r="J102">
        <v>490.7971</v>
      </c>
      <c r="K102">
        <v>416.62266</v>
      </c>
      <c r="L102">
        <v>459.41176000000002</v>
      </c>
      <c r="M102">
        <v>205.64631</v>
      </c>
      <c r="N102">
        <v>253.76544999999999</v>
      </c>
    </row>
    <row r="103" spans="1:14" x14ac:dyDescent="0.25">
      <c r="A103">
        <v>77085</v>
      </c>
      <c r="B103" t="str">
        <f t="shared" si="1"/>
        <v>77</v>
      </c>
      <c r="C103" t="s">
        <v>128</v>
      </c>
      <c r="D103">
        <v>1596.7564299999999</v>
      </c>
      <c r="E103">
        <v>1547.59772</v>
      </c>
      <c r="F103">
        <v>11.75534</v>
      </c>
      <c r="G103">
        <v>37.403370000000002</v>
      </c>
      <c r="H103">
        <v>964.58686999999998</v>
      </c>
      <c r="I103">
        <v>623.12801000000002</v>
      </c>
      <c r="J103">
        <v>1547.59772</v>
      </c>
      <c r="K103">
        <v>1314.23459</v>
      </c>
      <c r="L103">
        <v>1369.83098</v>
      </c>
      <c r="M103">
        <v>652.38265000000001</v>
      </c>
      <c r="N103">
        <v>717.44833000000006</v>
      </c>
    </row>
    <row r="104" spans="1:14" x14ac:dyDescent="0.25">
      <c r="A104">
        <v>77086</v>
      </c>
      <c r="B104" t="str">
        <f t="shared" si="1"/>
        <v>77</v>
      </c>
      <c r="C104" t="s">
        <v>129</v>
      </c>
      <c r="D104">
        <v>600.58141000000001</v>
      </c>
      <c r="E104">
        <v>556.41304000000002</v>
      </c>
      <c r="F104">
        <v>7.09849</v>
      </c>
      <c r="G104">
        <v>37.069879999999998</v>
      </c>
      <c r="H104">
        <v>485.48863999999998</v>
      </c>
      <c r="I104">
        <v>112.0271</v>
      </c>
      <c r="J104">
        <v>556.41304000000002</v>
      </c>
      <c r="K104">
        <v>361.09145000000001</v>
      </c>
      <c r="L104">
        <v>522.62199999999996</v>
      </c>
      <c r="M104">
        <v>201.61348000000001</v>
      </c>
      <c r="N104">
        <v>321.00851999999998</v>
      </c>
    </row>
    <row r="105" spans="1:14" x14ac:dyDescent="0.25">
      <c r="A105">
        <v>77087</v>
      </c>
      <c r="B105" t="str">
        <f t="shared" si="1"/>
        <v>77</v>
      </c>
      <c r="C105" t="s">
        <v>130</v>
      </c>
      <c r="D105">
        <v>83</v>
      </c>
      <c r="E105">
        <v>73</v>
      </c>
      <c r="F105">
        <v>7</v>
      </c>
      <c r="G105">
        <v>3</v>
      </c>
      <c r="H105">
        <v>81</v>
      </c>
      <c r="I105">
        <v>2</v>
      </c>
      <c r="J105">
        <v>73</v>
      </c>
      <c r="K105">
        <v>53</v>
      </c>
      <c r="L105">
        <v>71</v>
      </c>
      <c r="M105">
        <v>31</v>
      </c>
      <c r="N105">
        <v>40</v>
      </c>
    </row>
    <row r="106" spans="1:14" x14ac:dyDescent="0.25">
      <c r="A106">
        <v>77088</v>
      </c>
      <c r="B106" t="str">
        <f t="shared" si="1"/>
        <v>77</v>
      </c>
      <c r="C106" t="s">
        <v>131</v>
      </c>
      <c r="D106">
        <v>1034</v>
      </c>
      <c r="E106">
        <v>904</v>
      </c>
      <c r="F106">
        <v>18</v>
      </c>
      <c r="G106">
        <v>112</v>
      </c>
      <c r="H106">
        <v>741</v>
      </c>
      <c r="I106">
        <v>285</v>
      </c>
      <c r="J106">
        <v>904</v>
      </c>
      <c r="K106">
        <v>658</v>
      </c>
      <c r="L106">
        <v>829</v>
      </c>
      <c r="M106">
        <v>398</v>
      </c>
      <c r="N106">
        <v>431</v>
      </c>
    </row>
    <row r="107" spans="1:14" x14ac:dyDescent="0.25">
      <c r="A107">
        <v>77089</v>
      </c>
      <c r="B107" t="str">
        <f t="shared" si="1"/>
        <v>77</v>
      </c>
      <c r="C107" t="s">
        <v>132</v>
      </c>
      <c r="D107">
        <v>398.39578999999998</v>
      </c>
      <c r="E107">
        <v>357.28939000000003</v>
      </c>
      <c r="F107">
        <v>17.044119999999999</v>
      </c>
      <c r="G107">
        <v>24.062290000000001</v>
      </c>
      <c r="H107">
        <v>391.46222999999998</v>
      </c>
      <c r="I107">
        <v>6.9335699999999996</v>
      </c>
      <c r="J107">
        <v>357.28939000000003</v>
      </c>
      <c r="K107">
        <v>315.71422999999999</v>
      </c>
      <c r="L107">
        <v>350.40929999999997</v>
      </c>
      <c r="M107">
        <v>135.04519999999999</v>
      </c>
      <c r="N107">
        <v>215.36410000000001</v>
      </c>
    </row>
    <row r="108" spans="1:14" x14ac:dyDescent="0.25">
      <c r="A108">
        <v>77090</v>
      </c>
      <c r="B108" t="str">
        <f t="shared" si="1"/>
        <v>77</v>
      </c>
      <c r="C108" t="s">
        <v>133</v>
      </c>
      <c r="D108">
        <v>94</v>
      </c>
      <c r="E108">
        <v>86</v>
      </c>
      <c r="F108">
        <v>5</v>
      </c>
      <c r="G108">
        <v>3</v>
      </c>
      <c r="H108">
        <v>94</v>
      </c>
      <c r="I108">
        <v>0</v>
      </c>
      <c r="J108">
        <v>86</v>
      </c>
      <c r="K108">
        <v>71</v>
      </c>
      <c r="L108">
        <v>84</v>
      </c>
      <c r="M108">
        <v>23</v>
      </c>
      <c r="N108">
        <v>61</v>
      </c>
    </row>
    <row r="109" spans="1:14" x14ac:dyDescent="0.25">
      <c r="A109">
        <v>77091</v>
      </c>
      <c r="B109" t="str">
        <f t="shared" si="1"/>
        <v>77</v>
      </c>
      <c r="C109" t="s">
        <v>134</v>
      </c>
      <c r="D109">
        <v>172</v>
      </c>
      <c r="E109">
        <v>163</v>
      </c>
      <c r="F109">
        <v>2</v>
      </c>
      <c r="G109">
        <v>7</v>
      </c>
      <c r="H109">
        <v>153</v>
      </c>
      <c r="I109">
        <v>18</v>
      </c>
      <c r="J109">
        <v>163</v>
      </c>
      <c r="K109">
        <v>154</v>
      </c>
      <c r="L109">
        <v>161</v>
      </c>
      <c r="M109">
        <v>48</v>
      </c>
      <c r="N109">
        <v>113</v>
      </c>
    </row>
    <row r="110" spans="1:14" x14ac:dyDescent="0.25">
      <c r="A110">
        <v>77093</v>
      </c>
      <c r="B110" t="str">
        <f t="shared" si="1"/>
        <v>77</v>
      </c>
      <c r="C110" t="s">
        <v>135</v>
      </c>
      <c r="D110">
        <v>233.15813</v>
      </c>
      <c r="E110">
        <v>178.93313000000001</v>
      </c>
      <c r="F110">
        <v>23.095829999999999</v>
      </c>
      <c r="G110">
        <v>31.129169999999998</v>
      </c>
      <c r="H110">
        <v>223.09322</v>
      </c>
      <c r="I110">
        <v>10.064909999999999</v>
      </c>
      <c r="J110">
        <v>178.93313000000001</v>
      </c>
      <c r="K110">
        <v>144.71802</v>
      </c>
      <c r="L110">
        <v>164.51285999999999</v>
      </c>
      <c r="M110">
        <v>73.362359999999995</v>
      </c>
      <c r="N110">
        <v>91.150499999999994</v>
      </c>
    </row>
    <row r="111" spans="1:14" x14ac:dyDescent="0.25">
      <c r="A111">
        <v>77094</v>
      </c>
      <c r="B111" t="str">
        <f t="shared" si="1"/>
        <v>77</v>
      </c>
      <c r="C111" t="s">
        <v>136</v>
      </c>
      <c r="D111">
        <v>119</v>
      </c>
      <c r="E111">
        <v>109</v>
      </c>
      <c r="F111">
        <v>3</v>
      </c>
      <c r="G111">
        <v>7</v>
      </c>
      <c r="H111">
        <v>96</v>
      </c>
      <c r="I111">
        <v>21</v>
      </c>
      <c r="J111">
        <v>109</v>
      </c>
      <c r="K111">
        <v>94</v>
      </c>
      <c r="L111">
        <v>107</v>
      </c>
      <c r="M111">
        <v>40</v>
      </c>
      <c r="N111">
        <v>67</v>
      </c>
    </row>
    <row r="112" spans="1:14" x14ac:dyDescent="0.25">
      <c r="A112">
        <v>77095</v>
      </c>
      <c r="B112" t="str">
        <f t="shared" si="1"/>
        <v>77</v>
      </c>
      <c r="C112" t="s">
        <v>137</v>
      </c>
      <c r="D112">
        <v>621.72973000000002</v>
      </c>
      <c r="E112">
        <v>599.86598000000004</v>
      </c>
      <c r="F112">
        <v>4.7529899999999996</v>
      </c>
      <c r="G112">
        <v>17.110759999999999</v>
      </c>
      <c r="H112">
        <v>510.31907000000001</v>
      </c>
      <c r="I112">
        <v>111.41065</v>
      </c>
      <c r="J112">
        <v>599.86598000000004</v>
      </c>
      <c r="K112">
        <v>541.47868000000005</v>
      </c>
      <c r="L112">
        <v>578.60505000000001</v>
      </c>
      <c r="M112">
        <v>224.26016999999999</v>
      </c>
      <c r="N112">
        <v>354.34487999999999</v>
      </c>
    </row>
    <row r="113" spans="1:14" x14ac:dyDescent="0.25">
      <c r="A113">
        <v>77096</v>
      </c>
      <c r="B113" t="str">
        <f t="shared" si="1"/>
        <v>77</v>
      </c>
      <c r="C113" t="s">
        <v>138</v>
      </c>
      <c r="D113">
        <v>1210.46614</v>
      </c>
      <c r="E113">
        <v>1085.09647</v>
      </c>
      <c r="F113">
        <v>51.192619999999998</v>
      </c>
      <c r="G113">
        <v>74.177049999999994</v>
      </c>
      <c r="H113">
        <v>1029.95156</v>
      </c>
      <c r="I113">
        <v>176.52636999999999</v>
      </c>
      <c r="J113">
        <v>1085.09647</v>
      </c>
      <c r="K113">
        <v>922.80265999999995</v>
      </c>
      <c r="L113">
        <v>1038.9683199999999</v>
      </c>
      <c r="M113">
        <v>485.38670999999999</v>
      </c>
      <c r="N113">
        <v>553.58160999999996</v>
      </c>
    </row>
    <row r="114" spans="1:14" x14ac:dyDescent="0.25">
      <c r="A114">
        <v>77097</v>
      </c>
      <c r="B114" t="str">
        <f t="shared" si="1"/>
        <v>77</v>
      </c>
      <c r="C114" t="s">
        <v>139</v>
      </c>
      <c r="D114">
        <v>118</v>
      </c>
      <c r="E114">
        <v>108</v>
      </c>
      <c r="F114">
        <v>3</v>
      </c>
      <c r="G114">
        <v>7</v>
      </c>
      <c r="H114">
        <v>117</v>
      </c>
      <c r="I114">
        <v>1</v>
      </c>
      <c r="J114">
        <v>108</v>
      </c>
      <c r="K114">
        <v>99</v>
      </c>
      <c r="L114">
        <v>107</v>
      </c>
      <c r="M114">
        <v>31</v>
      </c>
      <c r="N114">
        <v>76</v>
      </c>
    </row>
    <row r="115" spans="1:14" x14ac:dyDescent="0.25">
      <c r="A115">
        <v>77098</v>
      </c>
      <c r="B115" t="str">
        <f t="shared" si="1"/>
        <v>77</v>
      </c>
      <c r="C115" t="s">
        <v>140</v>
      </c>
      <c r="D115">
        <v>161.85442</v>
      </c>
      <c r="E115">
        <v>139.85442</v>
      </c>
      <c r="F115">
        <v>10</v>
      </c>
      <c r="G115">
        <v>12</v>
      </c>
      <c r="H115">
        <v>157.86487</v>
      </c>
      <c r="I115">
        <v>2.9895499999999999</v>
      </c>
      <c r="J115">
        <v>139.85442</v>
      </c>
      <c r="K115">
        <v>112.88866</v>
      </c>
      <c r="L115">
        <v>135.86836</v>
      </c>
      <c r="M115">
        <v>40.92315</v>
      </c>
      <c r="N115">
        <v>94.945210000000003</v>
      </c>
    </row>
    <row r="116" spans="1:14" x14ac:dyDescent="0.25">
      <c r="A116">
        <v>77099</v>
      </c>
      <c r="B116" t="str">
        <f t="shared" si="1"/>
        <v>77</v>
      </c>
      <c r="C116" t="s">
        <v>141</v>
      </c>
      <c r="D116">
        <v>1755.66957</v>
      </c>
      <c r="E116">
        <v>1385.2733499999999</v>
      </c>
      <c r="F116">
        <v>106.40107999999999</v>
      </c>
      <c r="G116">
        <v>263.99513999999999</v>
      </c>
      <c r="H116">
        <v>1429.7135800000001</v>
      </c>
      <c r="I116">
        <v>310.83976000000001</v>
      </c>
      <c r="J116">
        <v>1385.2733499999999</v>
      </c>
      <c r="K116">
        <v>916.96177</v>
      </c>
      <c r="L116">
        <v>1209.86025</v>
      </c>
      <c r="M116">
        <v>669.86221999999998</v>
      </c>
      <c r="N116">
        <v>539.99802999999997</v>
      </c>
    </row>
    <row r="117" spans="1:14" x14ac:dyDescent="0.25">
      <c r="A117">
        <v>77100</v>
      </c>
      <c r="B117" t="str">
        <f t="shared" si="1"/>
        <v>77</v>
      </c>
      <c r="C117" t="s">
        <v>142</v>
      </c>
      <c r="D117">
        <v>2026.2942399999999</v>
      </c>
      <c r="E117">
        <v>1842.81052</v>
      </c>
      <c r="F117">
        <v>43.350549999999998</v>
      </c>
      <c r="G117">
        <v>140.13317000000001</v>
      </c>
      <c r="H117">
        <v>1659.50271</v>
      </c>
      <c r="I117">
        <v>320.34771999999998</v>
      </c>
      <c r="J117">
        <v>1842.81052</v>
      </c>
      <c r="K117">
        <v>1422.9482700000001</v>
      </c>
      <c r="L117">
        <v>1720.3127400000001</v>
      </c>
      <c r="M117">
        <v>792.64787000000001</v>
      </c>
      <c r="N117">
        <v>927.66486999999995</v>
      </c>
    </row>
    <row r="118" spans="1:14" x14ac:dyDescent="0.25">
      <c r="A118">
        <v>77101</v>
      </c>
      <c r="B118" t="str">
        <f t="shared" si="1"/>
        <v>77</v>
      </c>
      <c r="C118" t="s">
        <v>143</v>
      </c>
      <c r="D118">
        <v>463.02278999999999</v>
      </c>
      <c r="E118">
        <v>412.91663</v>
      </c>
      <c r="F118">
        <v>16.03397</v>
      </c>
      <c r="G118">
        <v>34.072189999999999</v>
      </c>
      <c r="H118">
        <v>456.99874</v>
      </c>
      <c r="I118">
        <v>6.0240499999999999</v>
      </c>
      <c r="J118">
        <v>412.91663</v>
      </c>
      <c r="K118">
        <v>333.70922999999999</v>
      </c>
      <c r="L118">
        <v>392.79559</v>
      </c>
      <c r="M118">
        <v>167.63692</v>
      </c>
      <c r="N118">
        <v>225.15867</v>
      </c>
    </row>
    <row r="119" spans="1:14" x14ac:dyDescent="0.25">
      <c r="A119">
        <v>77102</v>
      </c>
      <c r="B119" t="str">
        <f t="shared" si="1"/>
        <v>77</v>
      </c>
      <c r="C119" t="s">
        <v>144</v>
      </c>
      <c r="D119">
        <v>77.261439999999993</v>
      </c>
      <c r="E119">
        <v>71.928100000000001</v>
      </c>
      <c r="F119">
        <v>1.06667</v>
      </c>
      <c r="G119">
        <v>4.2666700000000004</v>
      </c>
      <c r="H119">
        <v>74.222219999999993</v>
      </c>
      <c r="I119">
        <v>3.0392199999999998</v>
      </c>
      <c r="J119">
        <v>71.928100000000001</v>
      </c>
      <c r="K119">
        <v>57.745100000000001</v>
      </c>
      <c r="L119">
        <v>69.901960000000003</v>
      </c>
      <c r="M119">
        <v>30.392160000000001</v>
      </c>
      <c r="N119">
        <v>39.509799999999998</v>
      </c>
    </row>
    <row r="120" spans="1:14" x14ac:dyDescent="0.25">
      <c r="A120">
        <v>77103</v>
      </c>
      <c r="B120" t="str">
        <f t="shared" si="1"/>
        <v>77</v>
      </c>
      <c r="C120" t="s">
        <v>145</v>
      </c>
      <c r="D120">
        <v>105</v>
      </c>
      <c r="E120">
        <v>92</v>
      </c>
      <c r="F120">
        <v>5</v>
      </c>
      <c r="G120">
        <v>8</v>
      </c>
      <c r="H120">
        <v>103</v>
      </c>
      <c r="I120">
        <v>2</v>
      </c>
      <c r="J120">
        <v>92</v>
      </c>
      <c r="K120">
        <v>72</v>
      </c>
      <c r="L120">
        <v>88</v>
      </c>
      <c r="M120">
        <v>26</v>
      </c>
      <c r="N120">
        <v>62</v>
      </c>
    </row>
    <row r="121" spans="1:14" x14ac:dyDescent="0.25">
      <c r="A121">
        <v>77104</v>
      </c>
      <c r="B121" t="str">
        <f t="shared" si="1"/>
        <v>77</v>
      </c>
      <c r="C121" t="s">
        <v>146</v>
      </c>
      <c r="D121">
        <v>283.37567000000001</v>
      </c>
      <c r="E121">
        <v>257.88386000000003</v>
      </c>
      <c r="F121">
        <v>9.1042199999999998</v>
      </c>
      <c r="G121">
        <v>16.387589999999999</v>
      </c>
      <c r="H121">
        <v>271.64377000000002</v>
      </c>
      <c r="I121">
        <v>10.821479999999999</v>
      </c>
      <c r="J121">
        <v>257.88386000000003</v>
      </c>
      <c r="K121">
        <v>234.06287</v>
      </c>
      <c r="L121">
        <v>250.02704</v>
      </c>
      <c r="M121">
        <v>78.939239999999998</v>
      </c>
      <c r="N121">
        <v>171.08779999999999</v>
      </c>
    </row>
    <row r="122" spans="1:14" x14ac:dyDescent="0.25">
      <c r="A122">
        <v>77106</v>
      </c>
      <c r="B122" t="str">
        <f t="shared" si="1"/>
        <v>77</v>
      </c>
      <c r="C122" t="s">
        <v>147</v>
      </c>
      <c r="D122">
        <v>442.02120000000002</v>
      </c>
      <c r="E122">
        <v>399.02120000000002</v>
      </c>
      <c r="F122">
        <v>18</v>
      </c>
      <c r="G122">
        <v>25</v>
      </c>
      <c r="H122">
        <v>420.45755000000003</v>
      </c>
      <c r="I122">
        <v>18.49436</v>
      </c>
      <c r="J122">
        <v>399.02120000000002</v>
      </c>
      <c r="K122">
        <v>325.51859999999999</v>
      </c>
      <c r="L122">
        <v>382.13389000000001</v>
      </c>
      <c r="M122">
        <v>153.66616999999999</v>
      </c>
      <c r="N122">
        <v>228.46772000000001</v>
      </c>
    </row>
    <row r="123" spans="1:14" x14ac:dyDescent="0.25">
      <c r="A123">
        <v>77107</v>
      </c>
      <c r="B123" t="str">
        <f t="shared" si="1"/>
        <v>77</v>
      </c>
      <c r="C123" t="s">
        <v>148</v>
      </c>
      <c r="D123">
        <v>1622.4891</v>
      </c>
      <c r="E123">
        <v>1422.8330699999999</v>
      </c>
      <c r="F123">
        <v>45.083620000000003</v>
      </c>
      <c r="G123">
        <v>154.57240999999999</v>
      </c>
      <c r="H123">
        <v>1122.8972100000001</v>
      </c>
      <c r="I123">
        <v>484.43356</v>
      </c>
      <c r="J123">
        <v>1422.8330699999999</v>
      </c>
      <c r="K123">
        <v>1036.1641500000001</v>
      </c>
      <c r="L123">
        <v>1330.1002100000001</v>
      </c>
      <c r="M123">
        <v>634.68025</v>
      </c>
      <c r="N123">
        <v>695.41995999999995</v>
      </c>
    </row>
    <row r="124" spans="1:14" x14ac:dyDescent="0.25">
      <c r="A124">
        <v>77108</v>
      </c>
      <c r="B124" t="str">
        <f t="shared" si="1"/>
        <v>77</v>
      </c>
      <c r="C124" t="s">
        <v>149</v>
      </c>
      <c r="D124">
        <v>24563.152669999999</v>
      </c>
      <c r="E124">
        <v>22842.037850000001</v>
      </c>
      <c r="F124">
        <v>336.98584</v>
      </c>
      <c r="G124">
        <v>1384.12898</v>
      </c>
      <c r="H124">
        <v>10152.473969999999</v>
      </c>
      <c r="I124">
        <v>14068.695159999999</v>
      </c>
      <c r="J124">
        <v>22842.037850000001</v>
      </c>
      <c r="K124">
        <v>16309.976280000001</v>
      </c>
      <c r="L124">
        <v>17662.019130000001</v>
      </c>
      <c r="M124">
        <v>11714.564899999999</v>
      </c>
      <c r="N124">
        <v>5947.4542300000003</v>
      </c>
    </row>
    <row r="125" spans="1:14" x14ac:dyDescent="0.25">
      <c r="A125">
        <v>77109</v>
      </c>
      <c r="B125" t="str">
        <f t="shared" si="1"/>
        <v>77</v>
      </c>
      <c r="C125" t="s">
        <v>150</v>
      </c>
      <c r="D125">
        <v>755.85104999999999</v>
      </c>
      <c r="E125">
        <v>655.8623</v>
      </c>
      <c r="F125">
        <v>39.599499999999999</v>
      </c>
      <c r="G125">
        <v>60.389240000000001</v>
      </c>
      <c r="H125">
        <v>654.64944000000003</v>
      </c>
      <c r="I125">
        <v>81.538439999999994</v>
      </c>
      <c r="J125">
        <v>655.8623</v>
      </c>
      <c r="K125">
        <v>483.33305999999999</v>
      </c>
      <c r="L125">
        <v>585.87462000000005</v>
      </c>
      <c r="M125">
        <v>265.80396000000002</v>
      </c>
      <c r="N125">
        <v>320.07065</v>
      </c>
    </row>
    <row r="126" spans="1:14" x14ac:dyDescent="0.25">
      <c r="A126">
        <v>77110</v>
      </c>
      <c r="B126" t="str">
        <f t="shared" si="1"/>
        <v>77</v>
      </c>
      <c r="C126" t="s">
        <v>151</v>
      </c>
      <c r="D126">
        <v>164.02979999999999</v>
      </c>
      <c r="E126">
        <v>135.70231000000001</v>
      </c>
      <c r="F126">
        <v>17.198830000000001</v>
      </c>
      <c r="G126">
        <v>11.12865</v>
      </c>
      <c r="H126">
        <v>158.57142999999999</v>
      </c>
      <c r="I126">
        <v>5.4583700000000004</v>
      </c>
      <c r="J126">
        <v>135.70231000000001</v>
      </c>
      <c r="K126">
        <v>117.39963</v>
      </c>
      <c r="L126">
        <v>129.97736</v>
      </c>
      <c r="M126">
        <v>61.089930000000003</v>
      </c>
      <c r="N126">
        <v>68.887420000000006</v>
      </c>
    </row>
    <row r="127" spans="1:14" x14ac:dyDescent="0.25">
      <c r="A127">
        <v>77111</v>
      </c>
      <c r="B127" t="str">
        <f t="shared" si="1"/>
        <v>77</v>
      </c>
      <c r="C127" t="s">
        <v>152</v>
      </c>
      <c r="D127">
        <v>3694.0957800000001</v>
      </c>
      <c r="E127">
        <v>3172.8769900000002</v>
      </c>
      <c r="F127">
        <v>272.42701</v>
      </c>
      <c r="G127">
        <v>248.79178999999999</v>
      </c>
      <c r="H127">
        <v>865.06389000000001</v>
      </c>
      <c r="I127">
        <v>2786.5776500000002</v>
      </c>
      <c r="J127">
        <v>3172.8769900000002</v>
      </c>
      <c r="K127">
        <v>2669.80798</v>
      </c>
      <c r="L127">
        <v>2517.7872699999998</v>
      </c>
      <c r="M127">
        <v>1535.06954</v>
      </c>
      <c r="N127">
        <v>982.71772999999996</v>
      </c>
    </row>
    <row r="128" spans="1:14" x14ac:dyDescent="0.25">
      <c r="A128">
        <v>77112</v>
      </c>
      <c r="B128" t="str">
        <f t="shared" si="1"/>
        <v>77</v>
      </c>
      <c r="C128" t="s">
        <v>153</v>
      </c>
      <c r="D128">
        <v>135.09433000000001</v>
      </c>
      <c r="E128">
        <v>112.23217</v>
      </c>
      <c r="F128">
        <v>8.7093900000000009</v>
      </c>
      <c r="G128">
        <v>14.152760000000001</v>
      </c>
      <c r="H128">
        <v>134.11485999999999</v>
      </c>
      <c r="I128">
        <v>0.97946</v>
      </c>
      <c r="J128">
        <v>112.23217</v>
      </c>
      <c r="K128">
        <v>89.387370000000004</v>
      </c>
      <c r="L128">
        <v>110.27325</v>
      </c>
      <c r="M128">
        <v>42.43318</v>
      </c>
      <c r="N128">
        <v>67.840069999999997</v>
      </c>
    </row>
    <row r="129" spans="1:14" x14ac:dyDescent="0.25">
      <c r="A129">
        <v>77113</v>
      </c>
      <c r="B129" t="str">
        <f t="shared" si="1"/>
        <v>77</v>
      </c>
      <c r="C129" t="s">
        <v>154</v>
      </c>
      <c r="D129">
        <v>412.04658999999998</v>
      </c>
      <c r="E129">
        <v>372.04658999999998</v>
      </c>
      <c r="F129">
        <v>18</v>
      </c>
      <c r="G129">
        <v>22</v>
      </c>
      <c r="H129">
        <v>400.85928000000001</v>
      </c>
      <c r="I129">
        <v>10.18731</v>
      </c>
      <c r="J129">
        <v>372.04658999999998</v>
      </c>
      <c r="K129">
        <v>330.31621999999999</v>
      </c>
      <c r="L129">
        <v>361.72431999999998</v>
      </c>
      <c r="M129">
        <v>126.02652999999999</v>
      </c>
      <c r="N129">
        <v>235.69779</v>
      </c>
    </row>
    <row r="130" spans="1:14" x14ac:dyDescent="0.25">
      <c r="A130">
        <v>77114</v>
      </c>
      <c r="B130" t="str">
        <f t="shared" si="1"/>
        <v>77</v>
      </c>
      <c r="C130" t="s">
        <v>155</v>
      </c>
      <c r="D130">
        <v>1695.84701</v>
      </c>
      <c r="E130">
        <v>1597.4687100000001</v>
      </c>
      <c r="F130">
        <v>19.10258</v>
      </c>
      <c r="G130">
        <v>79.275720000000007</v>
      </c>
      <c r="H130">
        <v>1211.1639399999999</v>
      </c>
      <c r="I130">
        <v>481.10271</v>
      </c>
      <c r="J130">
        <v>1597.4687100000001</v>
      </c>
      <c r="K130">
        <v>1381.5671500000001</v>
      </c>
      <c r="L130">
        <v>1525.07864</v>
      </c>
      <c r="M130">
        <v>632.91224999999997</v>
      </c>
      <c r="N130">
        <v>892.16639999999995</v>
      </c>
    </row>
    <row r="131" spans="1:14" x14ac:dyDescent="0.25">
      <c r="A131">
        <v>77115</v>
      </c>
      <c r="B131" t="str">
        <f t="shared" ref="B131:B194" si="2">LEFT(A131,2)</f>
        <v>77</v>
      </c>
      <c r="C131" t="s">
        <v>156</v>
      </c>
      <c r="D131">
        <v>287.05549999999999</v>
      </c>
      <c r="E131">
        <v>227.82581999999999</v>
      </c>
      <c r="F131">
        <v>44.932859999999998</v>
      </c>
      <c r="G131">
        <v>14.29682</v>
      </c>
      <c r="H131">
        <v>278.76589000000001</v>
      </c>
      <c r="I131">
        <v>8.2896199999999993</v>
      </c>
      <c r="J131">
        <v>227.82581999999999</v>
      </c>
      <c r="K131">
        <v>195.64062999999999</v>
      </c>
      <c r="L131">
        <v>215.52198999999999</v>
      </c>
      <c r="M131">
        <v>88.778670000000005</v>
      </c>
      <c r="N131">
        <v>126.74330999999999</v>
      </c>
    </row>
    <row r="132" spans="1:14" x14ac:dyDescent="0.25">
      <c r="A132">
        <v>77116</v>
      </c>
      <c r="B132" t="str">
        <f t="shared" si="2"/>
        <v>77</v>
      </c>
      <c r="C132" t="s">
        <v>157</v>
      </c>
      <c r="D132">
        <v>628.20677000000001</v>
      </c>
      <c r="E132">
        <v>542.70212000000004</v>
      </c>
      <c r="F132">
        <v>35.890839999999997</v>
      </c>
      <c r="G132">
        <v>49.613799999999998</v>
      </c>
      <c r="H132">
        <v>604.92777999999998</v>
      </c>
      <c r="I132">
        <v>22.223369999999999</v>
      </c>
      <c r="J132">
        <v>542.70212000000004</v>
      </c>
      <c r="K132">
        <v>468.42288000000002</v>
      </c>
      <c r="L132">
        <v>510.65197999999998</v>
      </c>
      <c r="M132">
        <v>187.61722</v>
      </c>
      <c r="N132">
        <v>323.03474999999997</v>
      </c>
    </row>
    <row r="133" spans="1:14" x14ac:dyDescent="0.25">
      <c r="A133">
        <v>77117</v>
      </c>
      <c r="B133" t="str">
        <f t="shared" si="2"/>
        <v>77</v>
      </c>
      <c r="C133" t="s">
        <v>158</v>
      </c>
      <c r="D133">
        <v>433.67248000000001</v>
      </c>
      <c r="E133">
        <v>365.94263000000001</v>
      </c>
      <c r="F133">
        <v>23.250540000000001</v>
      </c>
      <c r="G133">
        <v>44.479300000000002</v>
      </c>
      <c r="H133">
        <v>382.76882000000001</v>
      </c>
      <c r="I133">
        <v>48.846690000000002</v>
      </c>
      <c r="J133">
        <v>365.94263000000001</v>
      </c>
      <c r="K133">
        <v>299.35714000000002</v>
      </c>
      <c r="L133">
        <v>340.21931000000001</v>
      </c>
      <c r="M133">
        <v>169.41881000000001</v>
      </c>
      <c r="N133">
        <v>170.8005</v>
      </c>
    </row>
    <row r="134" spans="1:14" x14ac:dyDescent="0.25">
      <c r="A134">
        <v>77118</v>
      </c>
      <c r="B134" t="str">
        <f t="shared" si="2"/>
        <v>77</v>
      </c>
      <c r="C134" t="s">
        <v>159</v>
      </c>
      <c r="D134">
        <v>5994.9571699999997</v>
      </c>
      <c r="E134">
        <v>5620.8401999999996</v>
      </c>
      <c r="F134">
        <v>77.17756</v>
      </c>
      <c r="G134">
        <v>296.93939999999998</v>
      </c>
      <c r="H134">
        <v>3200.6930400000001</v>
      </c>
      <c r="I134">
        <v>2730.1382199999998</v>
      </c>
      <c r="J134">
        <v>5620.8401999999996</v>
      </c>
      <c r="K134">
        <v>4610.3036000000002</v>
      </c>
      <c r="L134">
        <v>5167.5457399999996</v>
      </c>
      <c r="M134">
        <v>2596.4214900000002</v>
      </c>
      <c r="N134">
        <v>2571.1242499999998</v>
      </c>
    </row>
    <row r="135" spans="1:14" x14ac:dyDescent="0.25">
      <c r="A135">
        <v>77119</v>
      </c>
      <c r="B135" t="str">
        <f t="shared" si="2"/>
        <v>77</v>
      </c>
      <c r="C135" t="s">
        <v>161</v>
      </c>
      <c r="D135">
        <v>107.14998</v>
      </c>
      <c r="E135">
        <v>100.48331</v>
      </c>
      <c r="F135">
        <v>4.4444400000000002</v>
      </c>
      <c r="G135">
        <v>2.2222200000000001</v>
      </c>
      <c r="H135">
        <v>107.14998</v>
      </c>
      <c r="I135">
        <v>0</v>
      </c>
      <c r="J135">
        <v>100.48331</v>
      </c>
      <c r="K135">
        <v>88.129360000000005</v>
      </c>
      <c r="L135">
        <v>95.102789999999999</v>
      </c>
      <c r="M135">
        <v>33.040439999999997</v>
      </c>
      <c r="N135">
        <v>62.062350000000002</v>
      </c>
    </row>
    <row r="136" spans="1:14" x14ac:dyDescent="0.25">
      <c r="A136">
        <v>77120</v>
      </c>
      <c r="B136" t="str">
        <f t="shared" si="2"/>
        <v>77</v>
      </c>
      <c r="C136" t="s">
        <v>162</v>
      </c>
      <c r="D136">
        <v>257.51841999999999</v>
      </c>
      <c r="E136">
        <v>229.34467000000001</v>
      </c>
      <c r="F136">
        <v>6.3618100000000002</v>
      </c>
      <c r="G136">
        <v>21.81193</v>
      </c>
      <c r="H136">
        <v>245.44565</v>
      </c>
      <c r="I136">
        <v>10.129339999999999</v>
      </c>
      <c r="J136">
        <v>229.34467000000001</v>
      </c>
      <c r="K136">
        <v>196.03268</v>
      </c>
      <c r="L136">
        <v>226.25188</v>
      </c>
      <c r="M136">
        <v>86.307190000000006</v>
      </c>
      <c r="N136">
        <v>139.94469000000001</v>
      </c>
    </row>
    <row r="137" spans="1:14" x14ac:dyDescent="0.25">
      <c r="A137">
        <v>77121</v>
      </c>
      <c r="B137" t="str">
        <f t="shared" si="2"/>
        <v>77</v>
      </c>
      <c r="C137" t="s">
        <v>163</v>
      </c>
      <c r="D137">
        <v>1344.9681800000001</v>
      </c>
      <c r="E137">
        <v>1283.7324900000001</v>
      </c>
      <c r="F137">
        <v>18.370709999999999</v>
      </c>
      <c r="G137">
        <v>42.864989999999999</v>
      </c>
      <c r="H137">
        <v>950.99455999999998</v>
      </c>
      <c r="I137">
        <v>386.85268000000002</v>
      </c>
      <c r="J137">
        <v>1283.7324900000001</v>
      </c>
      <c r="K137">
        <v>1101.95138</v>
      </c>
      <c r="L137">
        <v>1176.72705</v>
      </c>
      <c r="M137">
        <v>606.59893</v>
      </c>
      <c r="N137">
        <v>570.12810999999999</v>
      </c>
    </row>
    <row r="138" spans="1:14" x14ac:dyDescent="0.25">
      <c r="A138">
        <v>77122</v>
      </c>
      <c r="B138" t="str">
        <f t="shared" si="2"/>
        <v>77</v>
      </c>
      <c r="C138" t="s">
        <v>164</v>
      </c>
      <c r="D138">
        <v>10061.503989999999</v>
      </c>
      <c r="E138">
        <v>9569.6521599999996</v>
      </c>
      <c r="F138">
        <v>72.460470000000001</v>
      </c>
      <c r="G138">
        <v>419.39136000000002</v>
      </c>
      <c r="H138">
        <v>5099.5044699999999</v>
      </c>
      <c r="I138">
        <v>4876.4122799999996</v>
      </c>
      <c r="J138">
        <v>9569.6521599999996</v>
      </c>
      <c r="K138">
        <v>7531.6781700000001</v>
      </c>
      <c r="L138">
        <v>8092.5174900000002</v>
      </c>
      <c r="M138">
        <v>4914.3075399999998</v>
      </c>
      <c r="N138">
        <v>3178.2099499999999</v>
      </c>
    </row>
    <row r="139" spans="1:14" x14ac:dyDescent="0.25">
      <c r="A139">
        <v>77123</v>
      </c>
      <c r="B139" t="str">
        <f t="shared" si="2"/>
        <v>77</v>
      </c>
      <c r="C139" t="s">
        <v>165</v>
      </c>
      <c r="D139">
        <v>274.03023999999999</v>
      </c>
      <c r="E139">
        <v>257.18970999999999</v>
      </c>
      <c r="F139">
        <v>0</v>
      </c>
      <c r="G139">
        <v>16.840520000000001</v>
      </c>
      <c r="H139">
        <v>205.33852999999999</v>
      </c>
      <c r="I139">
        <v>48.232709999999997</v>
      </c>
      <c r="J139">
        <v>257.18970999999999</v>
      </c>
      <c r="K139">
        <v>186.79859999999999</v>
      </c>
      <c r="L139">
        <v>241.13535999999999</v>
      </c>
      <c r="M139">
        <v>98.899990000000003</v>
      </c>
      <c r="N139">
        <v>142.23536999999999</v>
      </c>
    </row>
    <row r="140" spans="1:14" x14ac:dyDescent="0.25">
      <c r="A140">
        <v>77124</v>
      </c>
      <c r="B140" t="str">
        <f t="shared" si="2"/>
        <v>77</v>
      </c>
      <c r="C140" t="s">
        <v>166</v>
      </c>
      <c r="D140">
        <v>704.83336999999995</v>
      </c>
      <c r="E140">
        <v>657.02643</v>
      </c>
      <c r="F140">
        <v>14.240360000000001</v>
      </c>
      <c r="G140">
        <v>33.566569999999999</v>
      </c>
      <c r="H140">
        <v>661.67863</v>
      </c>
      <c r="I140">
        <v>40.171120000000002</v>
      </c>
      <c r="J140">
        <v>657.02643</v>
      </c>
      <c r="K140">
        <v>607.06802000000005</v>
      </c>
      <c r="L140">
        <v>638.88584000000003</v>
      </c>
      <c r="M140">
        <v>261.78634</v>
      </c>
      <c r="N140">
        <v>377.09949999999998</v>
      </c>
    </row>
    <row r="141" spans="1:14" x14ac:dyDescent="0.25">
      <c r="A141">
        <v>77125</v>
      </c>
      <c r="B141" t="str">
        <f t="shared" si="2"/>
        <v>77</v>
      </c>
      <c r="C141" t="s">
        <v>167</v>
      </c>
      <c r="D141">
        <v>653.73644999999999</v>
      </c>
      <c r="E141">
        <v>592.61815000000001</v>
      </c>
      <c r="F141">
        <v>16.031030000000001</v>
      </c>
      <c r="G141">
        <v>45.087269999999997</v>
      </c>
      <c r="H141">
        <v>616.08276000000001</v>
      </c>
      <c r="I141">
        <v>29.67615</v>
      </c>
      <c r="J141">
        <v>592.61815000000001</v>
      </c>
      <c r="K141">
        <v>471.46534000000003</v>
      </c>
      <c r="L141">
        <v>555.84475999999995</v>
      </c>
      <c r="M141">
        <v>233.31684000000001</v>
      </c>
      <c r="N141">
        <v>322.52791999999999</v>
      </c>
    </row>
    <row r="142" spans="1:14" x14ac:dyDescent="0.25">
      <c r="A142">
        <v>77126</v>
      </c>
      <c r="B142" t="str">
        <f t="shared" si="2"/>
        <v>77</v>
      </c>
      <c r="C142" t="s">
        <v>168</v>
      </c>
      <c r="D142">
        <v>721.10671000000002</v>
      </c>
      <c r="E142">
        <v>654.92711999999995</v>
      </c>
      <c r="F142">
        <v>17.04626</v>
      </c>
      <c r="G142">
        <v>49.133330000000001</v>
      </c>
      <c r="H142">
        <v>669.63649999999996</v>
      </c>
      <c r="I142">
        <v>45.406010000000002</v>
      </c>
      <c r="J142">
        <v>654.92711999999995</v>
      </c>
      <c r="K142">
        <v>551.40998000000002</v>
      </c>
      <c r="L142">
        <v>620.59753999999998</v>
      </c>
      <c r="M142">
        <v>244.83662000000001</v>
      </c>
      <c r="N142">
        <v>375.76092999999997</v>
      </c>
    </row>
    <row r="143" spans="1:14" x14ac:dyDescent="0.25">
      <c r="A143">
        <v>77127</v>
      </c>
      <c r="B143" t="str">
        <f t="shared" si="2"/>
        <v>77</v>
      </c>
      <c r="C143" t="s">
        <v>169</v>
      </c>
      <c r="D143">
        <v>788.20060999999998</v>
      </c>
      <c r="E143">
        <v>735.42552999999998</v>
      </c>
      <c r="F143">
        <v>10.75048</v>
      </c>
      <c r="G143">
        <v>42.0246</v>
      </c>
      <c r="H143">
        <v>428.82582000000002</v>
      </c>
      <c r="I143">
        <v>356.46800999999999</v>
      </c>
      <c r="J143">
        <v>735.42552999999998</v>
      </c>
      <c r="K143">
        <v>638.9248</v>
      </c>
      <c r="L143">
        <v>699.49275</v>
      </c>
      <c r="M143">
        <v>339.67662999999999</v>
      </c>
      <c r="N143">
        <v>359.81612000000001</v>
      </c>
    </row>
    <row r="144" spans="1:14" x14ac:dyDescent="0.25">
      <c r="A144">
        <v>77128</v>
      </c>
      <c r="B144" t="str">
        <f t="shared" si="2"/>
        <v>77</v>
      </c>
      <c r="C144" t="s">
        <v>170</v>
      </c>
      <c r="D144">
        <v>883.20807000000002</v>
      </c>
      <c r="E144">
        <v>790.36013000000003</v>
      </c>
      <c r="F144">
        <v>21.990300000000001</v>
      </c>
      <c r="G144">
        <v>70.857640000000004</v>
      </c>
      <c r="H144">
        <v>761.03071999999997</v>
      </c>
      <c r="I144">
        <v>114.32752000000001</v>
      </c>
      <c r="J144">
        <v>790.36013000000003</v>
      </c>
      <c r="K144">
        <v>660.60537999999997</v>
      </c>
      <c r="L144">
        <v>748.34064000000001</v>
      </c>
      <c r="M144">
        <v>312.87655000000001</v>
      </c>
      <c r="N144">
        <v>435.46409</v>
      </c>
    </row>
    <row r="145" spans="1:14" x14ac:dyDescent="0.25">
      <c r="A145">
        <v>77129</v>
      </c>
      <c r="B145" t="str">
        <f t="shared" si="2"/>
        <v>77</v>
      </c>
      <c r="C145" t="s">
        <v>171</v>
      </c>
      <c r="D145">
        <v>276.19905</v>
      </c>
      <c r="E145">
        <v>231.19905</v>
      </c>
      <c r="F145">
        <v>16</v>
      </c>
      <c r="G145">
        <v>29</v>
      </c>
      <c r="H145">
        <v>266.16922</v>
      </c>
      <c r="I145">
        <v>7.03369</v>
      </c>
      <c r="J145">
        <v>231.19905</v>
      </c>
      <c r="K145">
        <v>185.00646</v>
      </c>
      <c r="L145">
        <v>219.12178</v>
      </c>
      <c r="M145">
        <v>92.57593</v>
      </c>
      <c r="N145">
        <v>126.54584</v>
      </c>
    </row>
    <row r="146" spans="1:14" x14ac:dyDescent="0.25">
      <c r="A146">
        <v>77130</v>
      </c>
      <c r="B146" t="str">
        <f t="shared" si="2"/>
        <v>77</v>
      </c>
      <c r="C146" t="s">
        <v>172</v>
      </c>
      <c r="D146">
        <v>226.23820000000001</v>
      </c>
      <c r="E146">
        <v>200.42424</v>
      </c>
      <c r="F146">
        <v>2.0651199999999998</v>
      </c>
      <c r="G146">
        <v>23.748840000000001</v>
      </c>
      <c r="H146">
        <v>215.05667</v>
      </c>
      <c r="I146">
        <v>11.18153</v>
      </c>
      <c r="J146">
        <v>200.42424</v>
      </c>
      <c r="K146">
        <v>170.41818000000001</v>
      </c>
      <c r="L146">
        <v>193.3683</v>
      </c>
      <c r="M146">
        <v>54.558500000000002</v>
      </c>
      <c r="N146">
        <v>138.8098</v>
      </c>
    </row>
    <row r="147" spans="1:14" x14ac:dyDescent="0.25">
      <c r="A147">
        <v>77131</v>
      </c>
      <c r="B147" t="str">
        <f t="shared" si="2"/>
        <v>77</v>
      </c>
      <c r="C147" t="s">
        <v>173</v>
      </c>
      <c r="D147">
        <v>8162.3884799999996</v>
      </c>
      <c r="E147">
        <v>7375.8148799999999</v>
      </c>
      <c r="F147">
        <v>103.99607</v>
      </c>
      <c r="G147">
        <v>682.57753000000002</v>
      </c>
      <c r="H147">
        <v>2837.4278300000001</v>
      </c>
      <c r="I147">
        <v>5247.6934700000002</v>
      </c>
      <c r="J147">
        <v>7375.8148799999999</v>
      </c>
      <c r="K147">
        <v>4187.5677999999998</v>
      </c>
      <c r="L147">
        <v>5720.0495799999999</v>
      </c>
      <c r="M147">
        <v>4026.9692500000001</v>
      </c>
      <c r="N147">
        <v>1693.08033</v>
      </c>
    </row>
    <row r="148" spans="1:14" x14ac:dyDescent="0.25">
      <c r="A148">
        <v>77132</v>
      </c>
      <c r="B148" t="str">
        <f t="shared" si="2"/>
        <v>77</v>
      </c>
      <c r="C148" t="s">
        <v>174</v>
      </c>
      <c r="D148">
        <v>1522</v>
      </c>
      <c r="E148">
        <v>1234</v>
      </c>
      <c r="F148">
        <v>25</v>
      </c>
      <c r="G148">
        <v>263</v>
      </c>
      <c r="H148">
        <v>1111</v>
      </c>
      <c r="I148">
        <v>407</v>
      </c>
      <c r="J148">
        <v>1234</v>
      </c>
      <c r="K148">
        <v>1098</v>
      </c>
      <c r="L148">
        <v>1166</v>
      </c>
      <c r="M148">
        <v>497</v>
      </c>
      <c r="N148">
        <v>669</v>
      </c>
    </row>
    <row r="149" spans="1:14" x14ac:dyDescent="0.25">
      <c r="A149">
        <v>77133</v>
      </c>
      <c r="B149" t="str">
        <f t="shared" si="2"/>
        <v>77</v>
      </c>
      <c r="C149" t="s">
        <v>175</v>
      </c>
      <c r="D149">
        <v>108</v>
      </c>
      <c r="E149">
        <v>100</v>
      </c>
      <c r="F149">
        <v>7</v>
      </c>
      <c r="G149">
        <v>1</v>
      </c>
      <c r="H149">
        <v>104</v>
      </c>
      <c r="I149">
        <v>3</v>
      </c>
      <c r="J149">
        <v>100</v>
      </c>
      <c r="K149">
        <v>89</v>
      </c>
      <c r="L149">
        <v>99</v>
      </c>
      <c r="M149">
        <v>31</v>
      </c>
      <c r="N149">
        <v>68</v>
      </c>
    </row>
    <row r="150" spans="1:14" x14ac:dyDescent="0.25">
      <c r="A150">
        <v>77134</v>
      </c>
      <c r="B150" t="str">
        <f t="shared" si="2"/>
        <v>77</v>
      </c>
      <c r="C150" t="s">
        <v>176</v>
      </c>
      <c r="D150">
        <v>82.687849999999997</v>
      </c>
      <c r="E150">
        <v>61.592109999999998</v>
      </c>
      <c r="F150">
        <v>14.063829999999999</v>
      </c>
      <c r="G150">
        <v>7.0319099999999999</v>
      </c>
      <c r="H150">
        <v>82.687849999999997</v>
      </c>
      <c r="I150">
        <v>0</v>
      </c>
      <c r="J150">
        <v>61.592109999999998</v>
      </c>
      <c r="K150">
        <v>56.625</v>
      </c>
      <c r="L150">
        <v>56.625</v>
      </c>
      <c r="M150">
        <v>14.90132</v>
      </c>
      <c r="N150">
        <v>41.723680000000002</v>
      </c>
    </row>
    <row r="151" spans="1:14" x14ac:dyDescent="0.25">
      <c r="A151">
        <v>77135</v>
      </c>
      <c r="B151" t="str">
        <f t="shared" si="2"/>
        <v>77</v>
      </c>
      <c r="C151" t="s">
        <v>177</v>
      </c>
      <c r="D151">
        <v>634</v>
      </c>
      <c r="E151">
        <v>586</v>
      </c>
      <c r="F151">
        <v>12</v>
      </c>
      <c r="G151">
        <v>36</v>
      </c>
      <c r="H151">
        <v>587</v>
      </c>
      <c r="I151">
        <v>42</v>
      </c>
      <c r="J151">
        <v>586</v>
      </c>
      <c r="K151">
        <v>479</v>
      </c>
      <c r="L151">
        <v>568</v>
      </c>
      <c r="M151">
        <v>190</v>
      </c>
      <c r="N151">
        <v>378</v>
      </c>
    </row>
    <row r="152" spans="1:14" x14ac:dyDescent="0.25">
      <c r="A152">
        <v>77136</v>
      </c>
      <c r="B152" t="str">
        <f t="shared" si="2"/>
        <v>77</v>
      </c>
      <c r="C152" t="s">
        <v>178</v>
      </c>
      <c r="D152">
        <v>91.139430000000004</v>
      </c>
      <c r="E152">
        <v>85.392269999999996</v>
      </c>
      <c r="F152">
        <v>3.4483000000000001</v>
      </c>
      <c r="G152">
        <v>2.29887</v>
      </c>
      <c r="H152">
        <v>87.073139999999995</v>
      </c>
      <c r="I152">
        <v>4.0663</v>
      </c>
      <c r="J152">
        <v>85.392269999999996</v>
      </c>
      <c r="K152">
        <v>77.25967</v>
      </c>
      <c r="L152">
        <v>84.375690000000006</v>
      </c>
      <c r="M152">
        <v>30.497240000000001</v>
      </c>
      <c r="N152">
        <v>53.878450000000001</v>
      </c>
    </row>
    <row r="153" spans="1:14" x14ac:dyDescent="0.25">
      <c r="A153">
        <v>77137</v>
      </c>
      <c r="B153" t="str">
        <f t="shared" si="2"/>
        <v>77</v>
      </c>
      <c r="C153" t="s">
        <v>179</v>
      </c>
      <c r="D153">
        <v>109.60265</v>
      </c>
      <c r="E153">
        <v>92.621949999999998</v>
      </c>
      <c r="F153">
        <v>9.0563699999999994</v>
      </c>
      <c r="G153">
        <v>7.9243199999999998</v>
      </c>
      <c r="H153">
        <v>103.2187</v>
      </c>
      <c r="I153">
        <v>3.12392</v>
      </c>
      <c r="J153">
        <v>92.621949999999998</v>
      </c>
      <c r="K153">
        <v>67.723579999999998</v>
      </c>
      <c r="L153">
        <v>91.626019999999997</v>
      </c>
      <c r="M153">
        <v>35.853659999999998</v>
      </c>
      <c r="N153">
        <v>55.772359999999999</v>
      </c>
    </row>
    <row r="154" spans="1:14" x14ac:dyDescent="0.25">
      <c r="A154">
        <v>77138</v>
      </c>
      <c r="B154" t="str">
        <f t="shared" si="2"/>
        <v>77</v>
      </c>
      <c r="C154" t="s">
        <v>180</v>
      </c>
      <c r="D154">
        <v>261.66253</v>
      </c>
      <c r="E154">
        <v>228.58035000000001</v>
      </c>
      <c r="F154">
        <v>20.95204</v>
      </c>
      <c r="G154">
        <v>12.130129999999999</v>
      </c>
      <c r="H154">
        <v>253.76718</v>
      </c>
      <c r="I154">
        <v>5.8282699999999998</v>
      </c>
      <c r="J154">
        <v>228.58035000000001</v>
      </c>
      <c r="K154">
        <v>189.90995000000001</v>
      </c>
      <c r="L154">
        <v>221.70442</v>
      </c>
      <c r="M154">
        <v>68.310910000000007</v>
      </c>
      <c r="N154">
        <v>153.39350999999999</v>
      </c>
    </row>
    <row r="155" spans="1:14" x14ac:dyDescent="0.25">
      <c r="A155">
        <v>77139</v>
      </c>
      <c r="B155" t="str">
        <f t="shared" si="2"/>
        <v>77</v>
      </c>
      <c r="C155" t="s">
        <v>181</v>
      </c>
      <c r="D155">
        <v>2762</v>
      </c>
      <c r="E155">
        <v>2642</v>
      </c>
      <c r="F155">
        <v>19</v>
      </c>
      <c r="G155">
        <v>101</v>
      </c>
      <c r="H155">
        <v>2116</v>
      </c>
      <c r="I155">
        <v>626</v>
      </c>
      <c r="J155">
        <v>2642</v>
      </c>
      <c r="K155">
        <v>2313</v>
      </c>
      <c r="L155">
        <v>2486</v>
      </c>
      <c r="M155">
        <v>1081</v>
      </c>
      <c r="N155">
        <v>1405</v>
      </c>
    </row>
    <row r="156" spans="1:14" x14ac:dyDescent="0.25">
      <c r="A156">
        <v>77140</v>
      </c>
      <c r="B156" t="str">
        <f t="shared" si="2"/>
        <v>77</v>
      </c>
      <c r="C156" t="s">
        <v>182</v>
      </c>
      <c r="D156">
        <v>130.97720000000001</v>
      </c>
      <c r="E156">
        <v>112.57319</v>
      </c>
      <c r="F156">
        <v>15.336679999999999</v>
      </c>
      <c r="G156">
        <v>3.0673400000000002</v>
      </c>
      <c r="H156">
        <v>125.62846999999999</v>
      </c>
      <c r="I156">
        <v>5.3487299999999998</v>
      </c>
      <c r="J156">
        <v>112.57319</v>
      </c>
      <c r="K156">
        <v>96.347999999999999</v>
      </c>
      <c r="L156">
        <v>111.36864</v>
      </c>
      <c r="M156">
        <v>46.127719999999997</v>
      </c>
      <c r="N156">
        <v>65.240920000000003</v>
      </c>
    </row>
    <row r="157" spans="1:14" x14ac:dyDescent="0.25">
      <c r="A157">
        <v>77141</v>
      </c>
      <c r="B157" t="str">
        <f t="shared" si="2"/>
        <v>77</v>
      </c>
      <c r="C157" t="s">
        <v>183</v>
      </c>
      <c r="D157">
        <v>469.01409000000001</v>
      </c>
      <c r="E157">
        <v>429.85473000000002</v>
      </c>
      <c r="F157">
        <v>13.05312</v>
      </c>
      <c r="G157">
        <v>26.10624</v>
      </c>
      <c r="H157">
        <v>399.85579999999999</v>
      </c>
      <c r="I157">
        <v>65.183319999999995</v>
      </c>
      <c r="J157">
        <v>429.85473000000002</v>
      </c>
      <c r="K157">
        <v>394.80538999999999</v>
      </c>
      <c r="L157">
        <v>414.36894999999998</v>
      </c>
      <c r="M157">
        <v>167.88764</v>
      </c>
      <c r="N157">
        <v>246.48131000000001</v>
      </c>
    </row>
    <row r="158" spans="1:14" x14ac:dyDescent="0.25">
      <c r="A158">
        <v>77142</v>
      </c>
      <c r="B158" t="str">
        <f t="shared" si="2"/>
        <v>77</v>
      </c>
      <c r="C158" t="s">
        <v>184</v>
      </c>
      <c r="D158">
        <v>2427.01442</v>
      </c>
      <c r="E158">
        <v>2176.1871099999998</v>
      </c>
      <c r="F158">
        <v>97.094440000000006</v>
      </c>
      <c r="G158">
        <v>153.73286999999999</v>
      </c>
      <c r="H158">
        <v>1588.2011299999999</v>
      </c>
      <c r="I158">
        <v>833.72495000000004</v>
      </c>
      <c r="J158">
        <v>2176.1871099999998</v>
      </c>
      <c r="K158">
        <v>1629.9491499999999</v>
      </c>
      <c r="L158">
        <v>1959.94461</v>
      </c>
      <c r="M158">
        <v>1001.27721</v>
      </c>
      <c r="N158">
        <v>958.66740000000004</v>
      </c>
    </row>
    <row r="159" spans="1:14" x14ac:dyDescent="0.25">
      <c r="A159">
        <v>77143</v>
      </c>
      <c r="B159" t="str">
        <f t="shared" si="2"/>
        <v>77</v>
      </c>
      <c r="C159" t="s">
        <v>185</v>
      </c>
      <c r="D159">
        <v>2006.06736</v>
      </c>
      <c r="E159">
        <v>1928.6792499999999</v>
      </c>
      <c r="F159">
        <v>11.055440000000001</v>
      </c>
      <c r="G159">
        <v>66.332660000000004</v>
      </c>
      <c r="H159">
        <v>1369.8483900000001</v>
      </c>
      <c r="I159">
        <v>625.16273999999999</v>
      </c>
      <c r="J159">
        <v>1928.6792499999999</v>
      </c>
      <c r="K159">
        <v>1540.7217499999999</v>
      </c>
      <c r="L159">
        <v>1756.8030000000001</v>
      </c>
      <c r="M159">
        <v>829.19704000000002</v>
      </c>
      <c r="N159">
        <v>927.60596999999996</v>
      </c>
    </row>
    <row r="160" spans="1:14" x14ac:dyDescent="0.25">
      <c r="A160">
        <v>77144</v>
      </c>
      <c r="B160" t="str">
        <f t="shared" si="2"/>
        <v>77</v>
      </c>
      <c r="C160" t="s">
        <v>1359</v>
      </c>
      <c r="D160">
        <v>155.89814000000001</v>
      </c>
      <c r="E160">
        <v>145.45510999999999</v>
      </c>
      <c r="F160">
        <v>4.1772200000000002</v>
      </c>
      <c r="G160">
        <v>6.2658199999999997</v>
      </c>
      <c r="H160">
        <v>155.08946</v>
      </c>
      <c r="I160">
        <v>0.80867999999999995</v>
      </c>
      <c r="J160">
        <v>145.45510999999999</v>
      </c>
      <c r="K160">
        <v>131.38041999999999</v>
      </c>
      <c r="L160">
        <v>143.74162999999999</v>
      </c>
      <c r="M160">
        <v>24.114239999999999</v>
      </c>
      <c r="N160">
        <v>119.62739000000001</v>
      </c>
    </row>
    <row r="161" spans="1:14" x14ac:dyDescent="0.25">
      <c r="A161">
        <v>77145</v>
      </c>
      <c r="B161" t="str">
        <f t="shared" si="2"/>
        <v>77</v>
      </c>
      <c r="C161" t="s">
        <v>187</v>
      </c>
      <c r="D161">
        <v>269.50389999999999</v>
      </c>
      <c r="E161">
        <v>246.00745000000001</v>
      </c>
      <c r="F161">
        <v>5.8741099999999999</v>
      </c>
      <c r="G161">
        <v>17.622340000000001</v>
      </c>
      <c r="H161">
        <v>245.11273</v>
      </c>
      <c r="I161">
        <v>23.384989999999998</v>
      </c>
      <c r="J161">
        <v>246.00745000000001</v>
      </c>
      <c r="K161">
        <v>207.81451000000001</v>
      </c>
      <c r="L161">
        <v>241.77615</v>
      </c>
      <c r="M161">
        <v>87.148840000000007</v>
      </c>
      <c r="N161">
        <v>154.62730999999999</v>
      </c>
    </row>
    <row r="162" spans="1:14" x14ac:dyDescent="0.25">
      <c r="A162">
        <v>77146</v>
      </c>
      <c r="B162" t="str">
        <f t="shared" si="2"/>
        <v>77</v>
      </c>
      <c r="C162" t="s">
        <v>188</v>
      </c>
      <c r="D162">
        <v>863.67580999999996</v>
      </c>
      <c r="E162">
        <v>833.59907999999996</v>
      </c>
      <c r="F162">
        <v>10.93699</v>
      </c>
      <c r="G162">
        <v>19.13973</v>
      </c>
      <c r="H162">
        <v>745.10883999999999</v>
      </c>
      <c r="I162">
        <v>115.54991</v>
      </c>
      <c r="J162">
        <v>833.59907999999996</v>
      </c>
      <c r="K162">
        <v>704.83528000000001</v>
      </c>
      <c r="L162">
        <v>794.08344999999997</v>
      </c>
      <c r="M162">
        <v>398.16275000000002</v>
      </c>
      <c r="N162">
        <v>395.92070000000001</v>
      </c>
    </row>
    <row r="163" spans="1:14" x14ac:dyDescent="0.25">
      <c r="A163">
        <v>77147</v>
      </c>
      <c r="B163" t="str">
        <f t="shared" si="2"/>
        <v>77</v>
      </c>
      <c r="C163" t="s">
        <v>189</v>
      </c>
      <c r="D163">
        <v>341.62831</v>
      </c>
      <c r="E163">
        <v>284.84939000000003</v>
      </c>
      <c r="F163">
        <v>12.16691</v>
      </c>
      <c r="G163">
        <v>44.612000000000002</v>
      </c>
      <c r="H163">
        <v>332.7398</v>
      </c>
      <c r="I163">
        <v>7.8746</v>
      </c>
      <c r="J163">
        <v>284.84939000000003</v>
      </c>
      <c r="K163">
        <v>225.92080000000001</v>
      </c>
      <c r="L163">
        <v>269.28251999999998</v>
      </c>
      <c r="M163">
        <v>108.59678</v>
      </c>
      <c r="N163">
        <v>160.68573000000001</v>
      </c>
    </row>
    <row r="164" spans="1:14" x14ac:dyDescent="0.25">
      <c r="A164">
        <v>77148</v>
      </c>
      <c r="B164" t="str">
        <f t="shared" si="2"/>
        <v>77</v>
      </c>
      <c r="C164" t="s">
        <v>190</v>
      </c>
      <c r="D164">
        <v>785.39076</v>
      </c>
      <c r="E164">
        <v>694.28628000000003</v>
      </c>
      <c r="F164">
        <v>33.78031</v>
      </c>
      <c r="G164">
        <v>57.324170000000002</v>
      </c>
      <c r="H164">
        <v>609.15382999999997</v>
      </c>
      <c r="I164">
        <v>171.24708999999999</v>
      </c>
      <c r="J164">
        <v>694.28628000000003</v>
      </c>
      <c r="K164">
        <v>486.86819000000003</v>
      </c>
      <c r="L164">
        <v>614.11431000000005</v>
      </c>
      <c r="M164">
        <v>281.53559999999999</v>
      </c>
      <c r="N164">
        <v>332.57871</v>
      </c>
    </row>
    <row r="165" spans="1:14" x14ac:dyDescent="0.25">
      <c r="A165">
        <v>77150</v>
      </c>
      <c r="B165" t="str">
        <f t="shared" si="2"/>
        <v>77</v>
      </c>
      <c r="C165" t="s">
        <v>191</v>
      </c>
      <c r="D165">
        <v>189.81551999999999</v>
      </c>
      <c r="E165">
        <v>179.66087999999999</v>
      </c>
      <c r="F165">
        <v>3.0463900000000002</v>
      </c>
      <c r="G165">
        <v>7.10825</v>
      </c>
      <c r="H165">
        <v>168.39722</v>
      </c>
      <c r="I165">
        <v>21.418289999999999</v>
      </c>
      <c r="J165">
        <v>179.66087999999999</v>
      </c>
      <c r="K165">
        <v>144.05771999999999</v>
      </c>
      <c r="L165">
        <v>174.56036</v>
      </c>
      <c r="M165">
        <v>60.1999</v>
      </c>
      <c r="N165">
        <v>114.36046</v>
      </c>
    </row>
    <row r="166" spans="1:14" x14ac:dyDescent="0.25">
      <c r="A166">
        <v>77151</v>
      </c>
      <c r="B166" t="str">
        <f t="shared" si="2"/>
        <v>77</v>
      </c>
      <c r="C166" t="s">
        <v>192</v>
      </c>
      <c r="D166">
        <v>144</v>
      </c>
      <c r="E166">
        <v>124</v>
      </c>
      <c r="F166">
        <v>10</v>
      </c>
      <c r="G166">
        <v>10</v>
      </c>
      <c r="H166">
        <v>139</v>
      </c>
      <c r="I166">
        <v>5</v>
      </c>
      <c r="J166">
        <v>124</v>
      </c>
      <c r="K166">
        <v>97</v>
      </c>
      <c r="L166">
        <v>115</v>
      </c>
      <c r="M166">
        <v>36</v>
      </c>
      <c r="N166">
        <v>79</v>
      </c>
    </row>
    <row r="167" spans="1:14" x14ac:dyDescent="0.25">
      <c r="A167">
        <v>77152</v>
      </c>
      <c r="B167" t="str">
        <f t="shared" si="2"/>
        <v>77</v>
      </c>
      <c r="C167" t="s">
        <v>193</v>
      </c>
      <c r="D167">
        <v>10320.107410000001</v>
      </c>
      <c r="E167">
        <v>9773.7183999999997</v>
      </c>
      <c r="F167">
        <v>99.788589999999999</v>
      </c>
      <c r="G167">
        <v>446.60041999999999</v>
      </c>
      <c r="H167">
        <v>3581.72262</v>
      </c>
      <c r="I167">
        <v>6675.1416200000003</v>
      </c>
      <c r="J167">
        <v>9773.7183999999997</v>
      </c>
      <c r="K167">
        <v>6798.2818299999999</v>
      </c>
      <c r="L167">
        <v>7538.0984500000004</v>
      </c>
      <c r="M167">
        <v>4953.2682100000002</v>
      </c>
      <c r="N167">
        <v>2584.8302399999998</v>
      </c>
    </row>
    <row r="168" spans="1:14" x14ac:dyDescent="0.25">
      <c r="A168">
        <v>77153</v>
      </c>
      <c r="B168" t="str">
        <f t="shared" si="2"/>
        <v>77</v>
      </c>
      <c r="C168" t="s">
        <v>194</v>
      </c>
      <c r="D168">
        <v>4837.0595999999996</v>
      </c>
      <c r="E168">
        <v>4502.7412700000004</v>
      </c>
      <c r="F168">
        <v>42.916289999999996</v>
      </c>
      <c r="G168">
        <v>291.40204</v>
      </c>
      <c r="H168">
        <v>2945.5490199999999</v>
      </c>
      <c r="I168">
        <v>1843.9475199999999</v>
      </c>
      <c r="J168">
        <v>4502.7412700000004</v>
      </c>
      <c r="K168">
        <v>3640.7075</v>
      </c>
      <c r="L168">
        <v>4087.90798</v>
      </c>
      <c r="M168">
        <v>1988.5622499999999</v>
      </c>
      <c r="N168">
        <v>2099.34573</v>
      </c>
    </row>
    <row r="169" spans="1:14" x14ac:dyDescent="0.25">
      <c r="A169">
        <v>77154</v>
      </c>
      <c r="B169" t="str">
        <f t="shared" si="2"/>
        <v>77</v>
      </c>
      <c r="C169" t="s">
        <v>195</v>
      </c>
      <c r="D169">
        <v>530.09209999999996</v>
      </c>
      <c r="E169">
        <v>460.04707999999999</v>
      </c>
      <c r="F169">
        <v>10.776160000000001</v>
      </c>
      <c r="G169">
        <v>59.26887</v>
      </c>
      <c r="H169">
        <v>506.04874999999998</v>
      </c>
      <c r="I169">
        <v>20.882429999999999</v>
      </c>
      <c r="J169">
        <v>460.04707999999999</v>
      </c>
      <c r="K169">
        <v>392.28913999999997</v>
      </c>
      <c r="L169">
        <v>444.49225000000001</v>
      </c>
      <c r="M169">
        <v>144.62476000000001</v>
      </c>
      <c r="N169">
        <v>299.86748999999998</v>
      </c>
    </row>
    <row r="170" spans="1:14" x14ac:dyDescent="0.25">
      <c r="A170">
        <v>77155</v>
      </c>
      <c r="B170" t="str">
        <f t="shared" si="2"/>
        <v>77</v>
      </c>
      <c r="C170" t="s">
        <v>196</v>
      </c>
      <c r="D170">
        <v>1505.5620899999999</v>
      </c>
      <c r="E170">
        <v>1393.8427099999999</v>
      </c>
      <c r="F170">
        <v>12.077769999999999</v>
      </c>
      <c r="G170">
        <v>99.64161</v>
      </c>
      <c r="H170">
        <v>1150.28152</v>
      </c>
      <c r="I170">
        <v>346.22161999999997</v>
      </c>
      <c r="J170">
        <v>1393.8427099999999</v>
      </c>
      <c r="K170">
        <v>1140.2257199999999</v>
      </c>
      <c r="L170">
        <v>1292.1855499999999</v>
      </c>
      <c r="M170">
        <v>602.87066000000004</v>
      </c>
      <c r="N170">
        <v>689.31488000000002</v>
      </c>
    </row>
    <row r="171" spans="1:14" x14ac:dyDescent="0.25">
      <c r="A171">
        <v>77156</v>
      </c>
      <c r="B171" t="str">
        <f t="shared" si="2"/>
        <v>77</v>
      </c>
      <c r="C171" t="s">
        <v>197</v>
      </c>
      <c r="D171">
        <v>488.66642999999999</v>
      </c>
      <c r="E171">
        <v>403.85766999999998</v>
      </c>
      <c r="F171">
        <v>41.823500000000003</v>
      </c>
      <c r="G171">
        <v>42.985259999999997</v>
      </c>
      <c r="H171">
        <v>461.98808000000002</v>
      </c>
      <c r="I171">
        <v>9.7447900000000001</v>
      </c>
      <c r="J171">
        <v>403.85766999999998</v>
      </c>
      <c r="K171">
        <v>328.21800999999999</v>
      </c>
      <c r="L171">
        <v>384.38448</v>
      </c>
      <c r="M171">
        <v>179.58975000000001</v>
      </c>
      <c r="N171">
        <v>204.79472999999999</v>
      </c>
    </row>
    <row r="172" spans="1:14" x14ac:dyDescent="0.25">
      <c r="A172">
        <v>77157</v>
      </c>
      <c r="B172" t="str">
        <f t="shared" si="2"/>
        <v>77</v>
      </c>
      <c r="C172" t="s">
        <v>198</v>
      </c>
      <c r="D172">
        <v>155.70846</v>
      </c>
      <c r="E172">
        <v>130.4453</v>
      </c>
      <c r="F172">
        <v>7.3684200000000004</v>
      </c>
      <c r="G172">
        <v>17.894739999999999</v>
      </c>
      <c r="H172">
        <v>148.36134000000001</v>
      </c>
      <c r="I172">
        <v>7.3471200000000003</v>
      </c>
      <c r="J172">
        <v>130.4453</v>
      </c>
      <c r="K172">
        <v>98.904219999999995</v>
      </c>
      <c r="L172">
        <v>121.0104</v>
      </c>
      <c r="M172">
        <v>55.668469999999999</v>
      </c>
      <c r="N172">
        <v>65.341930000000005</v>
      </c>
    </row>
    <row r="173" spans="1:14" x14ac:dyDescent="0.25">
      <c r="A173">
        <v>77158</v>
      </c>
      <c r="B173" t="str">
        <f t="shared" si="2"/>
        <v>77</v>
      </c>
      <c r="C173" t="s">
        <v>199</v>
      </c>
      <c r="D173">
        <v>131</v>
      </c>
      <c r="E173">
        <v>93</v>
      </c>
      <c r="F173">
        <v>19</v>
      </c>
      <c r="G173">
        <v>19</v>
      </c>
      <c r="H173">
        <v>129</v>
      </c>
      <c r="I173">
        <v>1</v>
      </c>
      <c r="J173">
        <v>93</v>
      </c>
      <c r="K173">
        <v>68</v>
      </c>
      <c r="L173">
        <v>85</v>
      </c>
      <c r="M173">
        <v>37</v>
      </c>
      <c r="N173">
        <v>48</v>
      </c>
    </row>
    <row r="174" spans="1:14" x14ac:dyDescent="0.25">
      <c r="A174">
        <v>77159</v>
      </c>
      <c r="B174" t="str">
        <f t="shared" si="2"/>
        <v>77</v>
      </c>
      <c r="C174" t="s">
        <v>200</v>
      </c>
      <c r="D174">
        <v>1332.64753</v>
      </c>
      <c r="E174">
        <v>1151.62446</v>
      </c>
      <c r="F174">
        <v>54.405839999999998</v>
      </c>
      <c r="G174">
        <v>126.61723000000001</v>
      </c>
      <c r="H174">
        <v>1092.2385200000001</v>
      </c>
      <c r="I174">
        <v>236.45352</v>
      </c>
      <c r="J174">
        <v>1151.62446</v>
      </c>
      <c r="K174">
        <v>771.55208000000005</v>
      </c>
      <c r="L174">
        <v>1048.7691199999999</v>
      </c>
      <c r="M174">
        <v>546.87775999999997</v>
      </c>
      <c r="N174">
        <v>501.89134999999999</v>
      </c>
    </row>
    <row r="175" spans="1:14" x14ac:dyDescent="0.25">
      <c r="A175">
        <v>77161</v>
      </c>
      <c r="B175" t="str">
        <f t="shared" si="2"/>
        <v>77</v>
      </c>
      <c r="C175" t="s">
        <v>201</v>
      </c>
      <c r="D175">
        <v>420.67878000000002</v>
      </c>
      <c r="E175">
        <v>334.67604</v>
      </c>
      <c r="F175">
        <v>71.31935</v>
      </c>
      <c r="G175">
        <v>14.683400000000001</v>
      </c>
      <c r="H175">
        <v>414.84138000000002</v>
      </c>
      <c r="I175">
        <v>4.8707700000000003</v>
      </c>
      <c r="J175">
        <v>334.67604</v>
      </c>
      <c r="K175">
        <v>285.88423999999998</v>
      </c>
      <c r="L175">
        <v>325.95771999999999</v>
      </c>
      <c r="M175">
        <v>129.322</v>
      </c>
      <c r="N175">
        <v>196.63570999999999</v>
      </c>
    </row>
    <row r="176" spans="1:14" x14ac:dyDescent="0.25">
      <c r="A176">
        <v>77162</v>
      </c>
      <c r="B176" t="str">
        <f t="shared" si="2"/>
        <v>77</v>
      </c>
      <c r="C176" t="s">
        <v>202</v>
      </c>
      <c r="D176">
        <v>508.11326000000003</v>
      </c>
      <c r="E176">
        <v>431.60108000000002</v>
      </c>
      <c r="F176">
        <v>30.604869999999998</v>
      </c>
      <c r="G176">
        <v>45.907310000000003</v>
      </c>
      <c r="H176">
        <v>492.46346999999997</v>
      </c>
      <c r="I176">
        <v>13.29322</v>
      </c>
      <c r="J176">
        <v>431.60108000000002</v>
      </c>
      <c r="K176">
        <v>368.03800999999999</v>
      </c>
      <c r="L176">
        <v>417.36563999999998</v>
      </c>
      <c r="M176">
        <v>146.94112999999999</v>
      </c>
      <c r="N176">
        <v>270.42451</v>
      </c>
    </row>
    <row r="177" spans="1:14" x14ac:dyDescent="0.25">
      <c r="A177">
        <v>77163</v>
      </c>
      <c r="B177" t="str">
        <f t="shared" si="2"/>
        <v>77</v>
      </c>
      <c r="C177" t="s">
        <v>203</v>
      </c>
      <c r="D177">
        <v>159</v>
      </c>
      <c r="E177">
        <v>136</v>
      </c>
      <c r="F177">
        <v>9</v>
      </c>
      <c r="G177">
        <v>14</v>
      </c>
      <c r="H177">
        <v>136</v>
      </c>
      <c r="I177">
        <v>23</v>
      </c>
      <c r="J177">
        <v>136</v>
      </c>
      <c r="K177">
        <v>123</v>
      </c>
      <c r="L177">
        <v>130</v>
      </c>
      <c r="M177">
        <v>45</v>
      </c>
      <c r="N177">
        <v>85</v>
      </c>
    </row>
    <row r="178" spans="1:14" x14ac:dyDescent="0.25">
      <c r="A178">
        <v>77164</v>
      </c>
      <c r="B178" t="str">
        <f t="shared" si="2"/>
        <v>77</v>
      </c>
      <c r="C178" t="s">
        <v>204</v>
      </c>
      <c r="D178">
        <v>262.25234999999998</v>
      </c>
      <c r="E178">
        <v>220.79969</v>
      </c>
      <c r="F178">
        <v>19.43093</v>
      </c>
      <c r="G178">
        <v>22.021730000000002</v>
      </c>
      <c r="H178">
        <v>252.8665</v>
      </c>
      <c r="I178">
        <v>8.3862799999999993</v>
      </c>
      <c r="J178">
        <v>220.79969</v>
      </c>
      <c r="K178">
        <v>171.48728</v>
      </c>
      <c r="L178">
        <v>214.30953</v>
      </c>
      <c r="M178">
        <v>72.249200000000002</v>
      </c>
      <c r="N178">
        <v>142.06032999999999</v>
      </c>
    </row>
    <row r="179" spans="1:14" x14ac:dyDescent="0.25">
      <c r="A179">
        <v>77165</v>
      </c>
      <c r="B179" t="str">
        <f t="shared" si="2"/>
        <v>77</v>
      </c>
      <c r="C179" t="s">
        <v>205</v>
      </c>
      <c r="D179">
        <v>274</v>
      </c>
      <c r="E179">
        <v>245</v>
      </c>
      <c r="F179">
        <v>3</v>
      </c>
      <c r="G179">
        <v>26</v>
      </c>
      <c r="H179">
        <v>260</v>
      </c>
      <c r="I179">
        <v>13</v>
      </c>
      <c r="J179">
        <v>245</v>
      </c>
      <c r="K179">
        <v>210</v>
      </c>
      <c r="L179">
        <v>235</v>
      </c>
      <c r="M179">
        <v>83</v>
      </c>
      <c r="N179">
        <v>152</v>
      </c>
    </row>
    <row r="180" spans="1:14" x14ac:dyDescent="0.25">
      <c r="A180">
        <v>77167</v>
      </c>
      <c r="B180" t="str">
        <f t="shared" si="2"/>
        <v>77</v>
      </c>
      <c r="C180" t="s">
        <v>206</v>
      </c>
      <c r="D180">
        <v>149.19234</v>
      </c>
      <c r="E180">
        <v>130.19234</v>
      </c>
      <c r="F180">
        <v>10</v>
      </c>
      <c r="G180">
        <v>9</v>
      </c>
      <c r="H180">
        <v>142.15367000000001</v>
      </c>
      <c r="I180">
        <v>7.0386699999999998</v>
      </c>
      <c r="J180">
        <v>130.19234</v>
      </c>
      <c r="K180">
        <v>97.208410000000001</v>
      </c>
      <c r="L180">
        <v>122.03654</v>
      </c>
      <c r="M180">
        <v>40.528359999999999</v>
      </c>
      <c r="N180">
        <v>81.508179999999996</v>
      </c>
    </row>
    <row r="181" spans="1:14" x14ac:dyDescent="0.25">
      <c r="A181">
        <v>77168</v>
      </c>
      <c r="B181" t="str">
        <f t="shared" si="2"/>
        <v>77</v>
      </c>
      <c r="C181" t="s">
        <v>207</v>
      </c>
      <c r="D181">
        <v>1096.5859399999999</v>
      </c>
      <c r="E181">
        <v>921.94521999999995</v>
      </c>
      <c r="F181">
        <v>66.383899999999997</v>
      </c>
      <c r="G181">
        <v>108.25682999999999</v>
      </c>
      <c r="H181">
        <v>931.74108000000001</v>
      </c>
      <c r="I181">
        <v>161.82373999999999</v>
      </c>
      <c r="J181">
        <v>921.94521999999995</v>
      </c>
      <c r="K181">
        <v>688.64887999999996</v>
      </c>
      <c r="L181">
        <v>853.24765000000002</v>
      </c>
      <c r="M181">
        <v>402.22161999999997</v>
      </c>
      <c r="N181">
        <v>451.02604000000002</v>
      </c>
    </row>
    <row r="182" spans="1:14" x14ac:dyDescent="0.25">
      <c r="A182">
        <v>77169</v>
      </c>
      <c r="B182" t="str">
        <f t="shared" si="2"/>
        <v>77</v>
      </c>
      <c r="C182" t="s">
        <v>208</v>
      </c>
      <c r="D182">
        <v>3235.3679099999999</v>
      </c>
      <c r="E182">
        <v>3041.0164100000002</v>
      </c>
      <c r="F182">
        <v>41.253860000000003</v>
      </c>
      <c r="G182">
        <v>153.09764000000001</v>
      </c>
      <c r="H182">
        <v>1300.05799</v>
      </c>
      <c r="I182">
        <v>1883.2514799999999</v>
      </c>
      <c r="J182">
        <v>3041.0164100000002</v>
      </c>
      <c r="K182">
        <v>2480.6676699999998</v>
      </c>
      <c r="L182">
        <v>2673.4016499999998</v>
      </c>
      <c r="M182">
        <v>1555.2683999999999</v>
      </c>
      <c r="N182">
        <v>1118.1332500000001</v>
      </c>
    </row>
    <row r="183" spans="1:14" x14ac:dyDescent="0.25">
      <c r="A183">
        <v>77171</v>
      </c>
      <c r="B183" t="str">
        <f t="shared" si="2"/>
        <v>77</v>
      </c>
      <c r="C183" t="s">
        <v>209</v>
      </c>
      <c r="D183">
        <v>2816</v>
      </c>
      <c r="E183">
        <v>2561</v>
      </c>
      <c r="F183">
        <v>56</v>
      </c>
      <c r="G183">
        <v>199</v>
      </c>
      <c r="H183">
        <v>1919</v>
      </c>
      <c r="I183">
        <v>884</v>
      </c>
      <c r="J183">
        <v>2561</v>
      </c>
      <c r="K183">
        <v>2024</v>
      </c>
      <c r="L183">
        <v>2272</v>
      </c>
      <c r="M183">
        <v>1325</v>
      </c>
      <c r="N183">
        <v>947</v>
      </c>
    </row>
    <row r="184" spans="1:14" x14ac:dyDescent="0.25">
      <c r="A184">
        <v>77172</v>
      </c>
      <c r="B184" t="str">
        <f t="shared" si="2"/>
        <v>77</v>
      </c>
      <c r="C184" t="s">
        <v>210</v>
      </c>
      <c r="D184">
        <v>422.65845999999999</v>
      </c>
      <c r="E184">
        <v>377.43403000000001</v>
      </c>
      <c r="F184">
        <v>23.22336</v>
      </c>
      <c r="G184">
        <v>22.001069999999999</v>
      </c>
      <c r="H184">
        <v>392.05995000000001</v>
      </c>
      <c r="I184">
        <v>29.57854</v>
      </c>
      <c r="J184">
        <v>377.43403000000001</v>
      </c>
      <c r="K184">
        <v>286.92630000000003</v>
      </c>
      <c r="L184">
        <v>349.66055999999998</v>
      </c>
      <c r="M184">
        <v>144.71037999999999</v>
      </c>
      <c r="N184">
        <v>204.95018999999999</v>
      </c>
    </row>
    <row r="185" spans="1:14" x14ac:dyDescent="0.25">
      <c r="A185">
        <v>77173</v>
      </c>
      <c r="B185" t="str">
        <f t="shared" si="2"/>
        <v>77</v>
      </c>
      <c r="C185" t="s">
        <v>211</v>
      </c>
      <c r="D185">
        <v>343.92273</v>
      </c>
      <c r="E185">
        <v>310.72917999999999</v>
      </c>
      <c r="F185">
        <v>4.02346</v>
      </c>
      <c r="G185">
        <v>29.170089999999998</v>
      </c>
      <c r="H185">
        <v>311.90075000000002</v>
      </c>
      <c r="I185">
        <v>30.079830000000001</v>
      </c>
      <c r="J185">
        <v>310.72917999999999</v>
      </c>
      <c r="K185">
        <v>253.17801</v>
      </c>
      <c r="L185">
        <v>293.8698</v>
      </c>
      <c r="M185">
        <v>105.99281000000001</v>
      </c>
      <c r="N185">
        <v>187.87699000000001</v>
      </c>
    </row>
    <row r="186" spans="1:14" x14ac:dyDescent="0.25">
      <c r="A186">
        <v>77174</v>
      </c>
      <c r="B186" t="str">
        <f t="shared" si="2"/>
        <v>77</v>
      </c>
      <c r="C186" t="s">
        <v>212</v>
      </c>
      <c r="D186">
        <v>281.07830999999999</v>
      </c>
      <c r="E186">
        <v>239.65416999999999</v>
      </c>
      <c r="F186">
        <v>29.3</v>
      </c>
      <c r="G186">
        <v>12.124140000000001</v>
      </c>
      <c r="H186">
        <v>276.79577999999998</v>
      </c>
      <c r="I186">
        <v>3.19882</v>
      </c>
      <c r="J186">
        <v>239.65416999999999</v>
      </c>
      <c r="K186">
        <v>165.76848000000001</v>
      </c>
      <c r="L186">
        <v>225.72286</v>
      </c>
      <c r="M186">
        <v>98.035049999999998</v>
      </c>
      <c r="N186">
        <v>127.68781</v>
      </c>
    </row>
    <row r="187" spans="1:14" x14ac:dyDescent="0.25">
      <c r="A187">
        <v>77175</v>
      </c>
      <c r="B187" t="str">
        <f t="shared" si="2"/>
        <v>77</v>
      </c>
      <c r="C187" t="s">
        <v>213</v>
      </c>
      <c r="D187">
        <v>1210</v>
      </c>
      <c r="E187">
        <v>1149</v>
      </c>
      <c r="F187">
        <v>21</v>
      </c>
      <c r="G187">
        <v>40</v>
      </c>
      <c r="H187">
        <v>1152</v>
      </c>
      <c r="I187">
        <v>49</v>
      </c>
      <c r="J187">
        <v>1149</v>
      </c>
      <c r="K187">
        <v>1055</v>
      </c>
      <c r="L187">
        <v>1124</v>
      </c>
      <c r="M187">
        <v>308</v>
      </c>
      <c r="N187">
        <v>816</v>
      </c>
    </row>
    <row r="188" spans="1:14" x14ac:dyDescent="0.25">
      <c r="A188">
        <v>77176</v>
      </c>
      <c r="B188" t="str">
        <f t="shared" si="2"/>
        <v>77</v>
      </c>
      <c r="C188" t="s">
        <v>214</v>
      </c>
      <c r="D188">
        <v>1297</v>
      </c>
      <c r="E188">
        <v>1181</v>
      </c>
      <c r="F188">
        <v>28</v>
      </c>
      <c r="G188">
        <v>88</v>
      </c>
      <c r="H188">
        <v>1071</v>
      </c>
      <c r="I188">
        <v>221</v>
      </c>
      <c r="J188">
        <v>1181</v>
      </c>
      <c r="K188">
        <v>943</v>
      </c>
      <c r="L188">
        <v>1102</v>
      </c>
      <c r="M188">
        <v>500</v>
      </c>
      <c r="N188">
        <v>602</v>
      </c>
    </row>
    <row r="189" spans="1:14" x14ac:dyDescent="0.25">
      <c r="A189">
        <v>77177</v>
      </c>
      <c r="B189" t="str">
        <f t="shared" si="2"/>
        <v>77</v>
      </c>
      <c r="C189" t="s">
        <v>215</v>
      </c>
      <c r="D189">
        <v>568.12955999999997</v>
      </c>
      <c r="E189">
        <v>532.57006000000001</v>
      </c>
      <c r="F189">
        <v>11.175840000000001</v>
      </c>
      <c r="G189">
        <v>24.383659999999999</v>
      </c>
      <c r="H189">
        <v>475.78654</v>
      </c>
      <c r="I189">
        <v>91.327680000000001</v>
      </c>
      <c r="J189">
        <v>532.57006000000001</v>
      </c>
      <c r="K189">
        <v>441.18666000000002</v>
      </c>
      <c r="L189">
        <v>512.29546000000005</v>
      </c>
      <c r="M189">
        <v>210.06258</v>
      </c>
      <c r="N189">
        <v>302.23288000000002</v>
      </c>
    </row>
    <row r="190" spans="1:14" x14ac:dyDescent="0.25">
      <c r="A190">
        <v>77178</v>
      </c>
      <c r="B190" t="str">
        <f t="shared" si="2"/>
        <v>77</v>
      </c>
      <c r="C190" t="s">
        <v>216</v>
      </c>
      <c r="D190">
        <v>252.82861</v>
      </c>
      <c r="E190">
        <v>214.56017</v>
      </c>
      <c r="F190">
        <v>26.929639999999999</v>
      </c>
      <c r="G190">
        <v>11.338800000000001</v>
      </c>
      <c r="H190">
        <v>236.37157999999999</v>
      </c>
      <c r="I190">
        <v>15.536860000000001</v>
      </c>
      <c r="J190">
        <v>214.56017</v>
      </c>
      <c r="K190">
        <v>190.12092999999999</v>
      </c>
      <c r="L190">
        <v>211.85615000000001</v>
      </c>
      <c r="M190">
        <v>84.562690000000003</v>
      </c>
      <c r="N190">
        <v>127.29346</v>
      </c>
    </row>
    <row r="191" spans="1:14" x14ac:dyDescent="0.25">
      <c r="A191">
        <v>77179</v>
      </c>
      <c r="B191" t="str">
        <f t="shared" si="2"/>
        <v>77</v>
      </c>
      <c r="C191" t="s">
        <v>217</v>
      </c>
      <c r="D191">
        <v>321.41365999999999</v>
      </c>
      <c r="E191">
        <v>253.36678000000001</v>
      </c>
      <c r="F191">
        <v>41.875</v>
      </c>
      <c r="G191">
        <v>26.171880000000002</v>
      </c>
      <c r="H191">
        <v>312.97059000000002</v>
      </c>
      <c r="I191">
        <v>8.4430700000000005</v>
      </c>
      <c r="J191">
        <v>253.36678000000001</v>
      </c>
      <c r="K191">
        <v>185.37044</v>
      </c>
      <c r="L191">
        <v>244.88713000000001</v>
      </c>
      <c r="M191">
        <v>90.770690000000002</v>
      </c>
      <c r="N191">
        <v>154.11644000000001</v>
      </c>
    </row>
    <row r="192" spans="1:14" x14ac:dyDescent="0.25">
      <c r="A192">
        <v>77180</v>
      </c>
      <c r="B192" t="str">
        <f t="shared" si="2"/>
        <v>77</v>
      </c>
      <c r="C192" t="s">
        <v>218</v>
      </c>
      <c r="D192">
        <v>458.71460999999999</v>
      </c>
      <c r="E192">
        <v>433.52737999999999</v>
      </c>
      <c r="F192">
        <v>7.1963499999999998</v>
      </c>
      <c r="G192">
        <v>17.990880000000001</v>
      </c>
      <c r="H192">
        <v>409.49318</v>
      </c>
      <c r="I192">
        <v>47.225859999999997</v>
      </c>
      <c r="J192">
        <v>433.52737999999999</v>
      </c>
      <c r="K192">
        <v>359.65426000000002</v>
      </c>
      <c r="L192">
        <v>419.41356999999999</v>
      </c>
      <c r="M192">
        <v>144.24614</v>
      </c>
      <c r="N192">
        <v>275.16743000000002</v>
      </c>
    </row>
    <row r="193" spans="1:14" x14ac:dyDescent="0.25">
      <c r="A193">
        <v>77181</v>
      </c>
      <c r="B193" t="str">
        <f t="shared" si="2"/>
        <v>77</v>
      </c>
      <c r="C193" t="s">
        <v>220</v>
      </c>
      <c r="D193">
        <v>1977</v>
      </c>
      <c r="E193">
        <v>1822</v>
      </c>
      <c r="F193">
        <v>48</v>
      </c>
      <c r="G193">
        <v>107</v>
      </c>
      <c r="H193">
        <v>829</v>
      </c>
      <c r="I193">
        <v>1144</v>
      </c>
      <c r="J193">
        <v>1822</v>
      </c>
      <c r="K193">
        <v>1544</v>
      </c>
      <c r="L193">
        <v>1637</v>
      </c>
      <c r="M193">
        <v>961</v>
      </c>
      <c r="N193">
        <v>676</v>
      </c>
    </row>
    <row r="194" spans="1:14" x14ac:dyDescent="0.25">
      <c r="A194">
        <v>77182</v>
      </c>
      <c r="B194" t="str">
        <f t="shared" si="2"/>
        <v>77</v>
      </c>
      <c r="C194" t="s">
        <v>221</v>
      </c>
      <c r="D194">
        <v>2423.0637999999999</v>
      </c>
      <c r="E194">
        <v>2069.92427</v>
      </c>
      <c r="F194">
        <v>31.012250000000002</v>
      </c>
      <c r="G194">
        <v>322.12727000000001</v>
      </c>
      <c r="H194">
        <v>1137.7286200000001</v>
      </c>
      <c r="I194">
        <v>1254.2941499999999</v>
      </c>
      <c r="J194">
        <v>2069.92427</v>
      </c>
      <c r="K194">
        <v>1194.0273099999999</v>
      </c>
      <c r="L194">
        <v>1628.6022</v>
      </c>
      <c r="M194">
        <v>1096.8664799999999</v>
      </c>
      <c r="N194">
        <v>531.73572000000001</v>
      </c>
    </row>
    <row r="195" spans="1:14" x14ac:dyDescent="0.25">
      <c r="A195">
        <v>77183</v>
      </c>
      <c r="B195" t="str">
        <f t="shared" ref="B195:B258" si="3">LEFT(A195,2)</f>
        <v>77</v>
      </c>
      <c r="C195" t="s">
        <v>222</v>
      </c>
      <c r="D195">
        <v>5139.1225800000002</v>
      </c>
      <c r="E195">
        <v>4360.94355</v>
      </c>
      <c r="F195">
        <v>130.06082000000001</v>
      </c>
      <c r="G195">
        <v>648.11820999999998</v>
      </c>
      <c r="H195">
        <v>2396.1074699999999</v>
      </c>
      <c r="I195">
        <v>2696.4895999999999</v>
      </c>
      <c r="J195">
        <v>4360.94355</v>
      </c>
      <c r="K195">
        <v>2581.11483</v>
      </c>
      <c r="L195">
        <v>3167.7817599999998</v>
      </c>
      <c r="M195">
        <v>2110.5001999999999</v>
      </c>
      <c r="N195">
        <v>1057.2815599999999</v>
      </c>
    </row>
    <row r="196" spans="1:14" x14ac:dyDescent="0.25">
      <c r="A196">
        <v>77184</v>
      </c>
      <c r="B196" t="str">
        <f t="shared" si="3"/>
        <v>77</v>
      </c>
      <c r="C196" t="s">
        <v>223</v>
      </c>
      <c r="D196">
        <v>290.09174999999999</v>
      </c>
      <c r="E196">
        <v>249.82148000000001</v>
      </c>
      <c r="F196">
        <v>24.16216</v>
      </c>
      <c r="G196">
        <v>16.10811</v>
      </c>
      <c r="H196">
        <v>284.95650000000001</v>
      </c>
      <c r="I196">
        <v>5.1352599999999997</v>
      </c>
      <c r="J196">
        <v>249.82148000000001</v>
      </c>
      <c r="K196">
        <v>191.19351</v>
      </c>
      <c r="L196">
        <v>236.60811000000001</v>
      </c>
      <c r="M196">
        <v>97.827219999999997</v>
      </c>
      <c r="N196">
        <v>138.78089</v>
      </c>
    </row>
    <row r="197" spans="1:14" x14ac:dyDescent="0.25">
      <c r="A197">
        <v>77185</v>
      </c>
      <c r="B197" t="str">
        <f t="shared" si="3"/>
        <v>77</v>
      </c>
      <c r="C197" t="s">
        <v>224</v>
      </c>
      <c r="D197">
        <v>346.62466999999998</v>
      </c>
      <c r="E197">
        <v>263.86514</v>
      </c>
      <c r="F197">
        <v>58.107750000000003</v>
      </c>
      <c r="G197">
        <v>24.651769999999999</v>
      </c>
      <c r="H197">
        <v>321.30903999999998</v>
      </c>
      <c r="I197">
        <v>21.450050000000001</v>
      </c>
      <c r="J197">
        <v>263.86514</v>
      </c>
      <c r="K197">
        <v>228.23218</v>
      </c>
      <c r="L197">
        <v>256.51436999999999</v>
      </c>
      <c r="M197">
        <v>83.512</v>
      </c>
      <c r="N197">
        <v>173.00236000000001</v>
      </c>
    </row>
    <row r="198" spans="1:14" x14ac:dyDescent="0.25">
      <c r="A198">
        <v>77186</v>
      </c>
      <c r="B198" t="str">
        <f t="shared" si="3"/>
        <v>77</v>
      </c>
      <c r="C198" t="s">
        <v>225</v>
      </c>
      <c r="D198">
        <v>9679.8554600000007</v>
      </c>
      <c r="E198">
        <v>7991.7206900000001</v>
      </c>
      <c r="F198">
        <v>686.18393000000003</v>
      </c>
      <c r="G198">
        <v>1001.95084</v>
      </c>
      <c r="H198">
        <v>2346.6879399999998</v>
      </c>
      <c r="I198">
        <v>7296.11841</v>
      </c>
      <c r="J198">
        <v>7991.7206900000001</v>
      </c>
      <c r="K198">
        <v>4231.0464400000001</v>
      </c>
      <c r="L198">
        <v>5794.58259</v>
      </c>
      <c r="M198">
        <v>4316.9849800000002</v>
      </c>
      <c r="N198">
        <v>1477.5976000000001</v>
      </c>
    </row>
    <row r="199" spans="1:14" x14ac:dyDescent="0.25">
      <c r="A199">
        <v>77187</v>
      </c>
      <c r="B199" t="str">
        <f t="shared" si="3"/>
        <v>77</v>
      </c>
      <c r="C199" t="s">
        <v>226</v>
      </c>
      <c r="D199">
        <v>275</v>
      </c>
      <c r="E199">
        <v>218</v>
      </c>
      <c r="F199">
        <v>19</v>
      </c>
      <c r="G199">
        <v>38</v>
      </c>
      <c r="H199">
        <v>258</v>
      </c>
      <c r="I199">
        <v>16</v>
      </c>
      <c r="J199">
        <v>218</v>
      </c>
      <c r="K199">
        <v>176</v>
      </c>
      <c r="L199">
        <v>209</v>
      </c>
      <c r="M199">
        <v>86</v>
      </c>
      <c r="N199">
        <v>123</v>
      </c>
    </row>
    <row r="200" spans="1:14" x14ac:dyDescent="0.25">
      <c r="A200">
        <v>77188</v>
      </c>
      <c r="B200" t="str">
        <f t="shared" si="3"/>
        <v>77</v>
      </c>
      <c r="C200" t="s">
        <v>227</v>
      </c>
      <c r="D200">
        <v>510</v>
      </c>
      <c r="E200">
        <v>432</v>
      </c>
      <c r="F200">
        <v>56</v>
      </c>
      <c r="G200">
        <v>22</v>
      </c>
      <c r="H200">
        <v>471</v>
      </c>
      <c r="I200">
        <v>35</v>
      </c>
      <c r="J200">
        <v>432</v>
      </c>
      <c r="K200">
        <v>324</v>
      </c>
      <c r="L200">
        <v>420</v>
      </c>
      <c r="M200">
        <v>181</v>
      </c>
      <c r="N200">
        <v>239</v>
      </c>
    </row>
    <row r="201" spans="1:14" x14ac:dyDescent="0.25">
      <c r="A201">
        <v>77190</v>
      </c>
      <c r="B201" t="str">
        <f t="shared" si="3"/>
        <v>77</v>
      </c>
      <c r="C201" t="s">
        <v>228</v>
      </c>
      <c r="D201">
        <v>120.02781</v>
      </c>
      <c r="E201">
        <v>105.99106999999999</v>
      </c>
      <c r="F201">
        <v>6.0157499999999997</v>
      </c>
      <c r="G201">
        <v>8.0210000000000008</v>
      </c>
      <c r="H201">
        <v>118.02256</v>
      </c>
      <c r="I201">
        <v>1.0026200000000001</v>
      </c>
      <c r="J201">
        <v>105.99106999999999</v>
      </c>
      <c r="K201">
        <v>86.847009999999997</v>
      </c>
      <c r="L201">
        <v>101.00093</v>
      </c>
      <c r="M201">
        <v>37.884360000000001</v>
      </c>
      <c r="N201">
        <v>63.116579999999999</v>
      </c>
    </row>
    <row r="202" spans="1:14" x14ac:dyDescent="0.25">
      <c r="A202">
        <v>77191</v>
      </c>
      <c r="B202" t="str">
        <f t="shared" si="3"/>
        <v>77</v>
      </c>
      <c r="C202" t="s">
        <v>229</v>
      </c>
      <c r="D202">
        <v>479</v>
      </c>
      <c r="E202">
        <v>431</v>
      </c>
      <c r="F202">
        <v>18</v>
      </c>
      <c r="G202">
        <v>30</v>
      </c>
      <c r="H202">
        <v>446</v>
      </c>
      <c r="I202">
        <v>30</v>
      </c>
      <c r="J202">
        <v>431</v>
      </c>
      <c r="K202">
        <v>365</v>
      </c>
      <c r="L202">
        <v>415</v>
      </c>
      <c r="M202">
        <v>146</v>
      </c>
      <c r="N202">
        <v>269</v>
      </c>
    </row>
    <row r="203" spans="1:14" x14ac:dyDescent="0.25">
      <c r="A203">
        <v>77192</v>
      </c>
      <c r="B203" t="str">
        <f t="shared" si="3"/>
        <v>77</v>
      </c>
      <c r="C203" t="s">
        <v>230</v>
      </c>
      <c r="D203">
        <v>2682.8410100000001</v>
      </c>
      <c r="E203">
        <v>2455.4310500000001</v>
      </c>
      <c r="F203">
        <v>48.730710000000002</v>
      </c>
      <c r="G203">
        <v>178.67926</v>
      </c>
      <c r="H203">
        <v>1639.60682</v>
      </c>
      <c r="I203">
        <v>1020.30046</v>
      </c>
      <c r="J203">
        <v>2455.4310500000001</v>
      </c>
      <c r="K203">
        <v>1802.6691800000001</v>
      </c>
      <c r="L203">
        <v>2195.89914</v>
      </c>
      <c r="M203">
        <v>1122.0885599999999</v>
      </c>
      <c r="N203">
        <v>1073.8105800000001</v>
      </c>
    </row>
    <row r="204" spans="1:14" x14ac:dyDescent="0.25">
      <c r="A204">
        <v>77193</v>
      </c>
      <c r="B204" t="str">
        <f t="shared" si="3"/>
        <v>77</v>
      </c>
      <c r="C204" t="s">
        <v>231</v>
      </c>
      <c r="D204">
        <v>88.990930000000006</v>
      </c>
      <c r="E204">
        <v>83.941909999999993</v>
      </c>
      <c r="F204">
        <v>1.0098</v>
      </c>
      <c r="G204">
        <v>4.0392200000000003</v>
      </c>
      <c r="H204">
        <v>88.990930000000006</v>
      </c>
      <c r="I204">
        <v>0</v>
      </c>
      <c r="J204">
        <v>83.941909999999993</v>
      </c>
      <c r="K204">
        <v>71.103729999999999</v>
      </c>
      <c r="L204">
        <v>83.941909999999993</v>
      </c>
      <c r="M204">
        <v>30.61411</v>
      </c>
      <c r="N204">
        <v>53.327800000000003</v>
      </c>
    </row>
    <row r="205" spans="1:14" x14ac:dyDescent="0.25">
      <c r="A205">
        <v>77194</v>
      </c>
      <c r="B205" t="str">
        <f t="shared" si="3"/>
        <v>77</v>
      </c>
      <c r="C205" t="s">
        <v>232</v>
      </c>
      <c r="D205">
        <v>179.77528000000001</v>
      </c>
      <c r="E205">
        <v>161.86225999999999</v>
      </c>
      <c r="F205">
        <v>4.4782500000000001</v>
      </c>
      <c r="G205">
        <v>13.434760000000001</v>
      </c>
      <c r="H205">
        <v>146.51956999999999</v>
      </c>
      <c r="I205">
        <v>33.255710000000001</v>
      </c>
      <c r="J205">
        <v>161.86225999999999</v>
      </c>
      <c r="K205">
        <v>119.79581</v>
      </c>
      <c r="L205">
        <v>150.21742</v>
      </c>
      <c r="M205">
        <v>63.587919999999997</v>
      </c>
      <c r="N205">
        <v>86.629499999999993</v>
      </c>
    </row>
    <row r="206" spans="1:14" x14ac:dyDescent="0.25">
      <c r="A206">
        <v>77195</v>
      </c>
      <c r="B206" t="str">
        <f t="shared" si="3"/>
        <v>77</v>
      </c>
      <c r="C206" t="s">
        <v>233</v>
      </c>
      <c r="D206">
        <v>274</v>
      </c>
      <c r="E206">
        <v>257</v>
      </c>
      <c r="F206">
        <v>7</v>
      </c>
      <c r="G206">
        <v>10</v>
      </c>
      <c r="H206">
        <v>242</v>
      </c>
      <c r="I206">
        <v>32</v>
      </c>
      <c r="J206">
        <v>257</v>
      </c>
      <c r="K206">
        <v>219</v>
      </c>
      <c r="L206">
        <v>250</v>
      </c>
      <c r="M206">
        <v>95</v>
      </c>
      <c r="N206">
        <v>155</v>
      </c>
    </row>
    <row r="207" spans="1:14" x14ac:dyDescent="0.25">
      <c r="A207">
        <v>77196</v>
      </c>
      <c r="B207" t="str">
        <f t="shared" si="3"/>
        <v>77</v>
      </c>
      <c r="C207" t="s">
        <v>234</v>
      </c>
      <c r="D207">
        <v>359.11989999999997</v>
      </c>
      <c r="E207">
        <v>339.06495000000001</v>
      </c>
      <c r="F207">
        <v>5.0137400000000003</v>
      </c>
      <c r="G207">
        <v>15.04121</v>
      </c>
      <c r="H207">
        <v>298.77604000000002</v>
      </c>
      <c r="I207">
        <v>60.343859999999999</v>
      </c>
      <c r="J207">
        <v>339.06495000000001</v>
      </c>
      <c r="K207">
        <v>297.92622999999998</v>
      </c>
      <c r="L207">
        <v>330.00986999999998</v>
      </c>
      <c r="M207">
        <v>117.63695</v>
      </c>
      <c r="N207">
        <v>212.37291999999999</v>
      </c>
    </row>
    <row r="208" spans="1:14" x14ac:dyDescent="0.25">
      <c r="A208">
        <v>77197</v>
      </c>
      <c r="B208" t="str">
        <f t="shared" si="3"/>
        <v>77</v>
      </c>
      <c r="C208" t="s">
        <v>235</v>
      </c>
      <c r="D208">
        <v>73.650109999999998</v>
      </c>
      <c r="E208">
        <v>61.487949999999998</v>
      </c>
      <c r="F208">
        <v>8.1081099999999999</v>
      </c>
      <c r="G208">
        <v>4.0540500000000002</v>
      </c>
      <c r="H208">
        <v>71.623090000000005</v>
      </c>
      <c r="I208">
        <v>2.0270299999999999</v>
      </c>
      <c r="J208">
        <v>61.487949999999998</v>
      </c>
      <c r="K208">
        <v>58.361449999999998</v>
      </c>
      <c r="L208">
        <v>59.40361</v>
      </c>
      <c r="M208">
        <v>15.632529999999999</v>
      </c>
      <c r="N208">
        <v>43.771079999999998</v>
      </c>
    </row>
    <row r="209" spans="1:14" x14ac:dyDescent="0.25">
      <c r="A209">
        <v>77198</v>
      </c>
      <c r="B209" t="str">
        <f t="shared" si="3"/>
        <v>77</v>
      </c>
      <c r="C209" t="s">
        <v>236</v>
      </c>
      <c r="D209">
        <v>110.13158</v>
      </c>
      <c r="E209">
        <v>95</v>
      </c>
      <c r="F209">
        <v>7.0613999999999999</v>
      </c>
      <c r="G209">
        <v>8.0701800000000006</v>
      </c>
      <c r="H209">
        <v>110.13158</v>
      </c>
      <c r="I209">
        <v>0</v>
      </c>
      <c r="J209">
        <v>95</v>
      </c>
      <c r="K209">
        <v>80</v>
      </c>
      <c r="L209">
        <v>89</v>
      </c>
      <c r="M209">
        <v>33</v>
      </c>
      <c r="N209">
        <v>56</v>
      </c>
    </row>
    <row r="210" spans="1:14" x14ac:dyDescent="0.25">
      <c r="A210">
        <v>77199</v>
      </c>
      <c r="B210" t="str">
        <f t="shared" si="3"/>
        <v>77</v>
      </c>
      <c r="C210" t="s">
        <v>237</v>
      </c>
      <c r="D210">
        <v>566</v>
      </c>
      <c r="E210">
        <v>520</v>
      </c>
      <c r="F210">
        <v>7</v>
      </c>
      <c r="G210">
        <v>39</v>
      </c>
      <c r="H210">
        <v>483</v>
      </c>
      <c r="I210">
        <v>78</v>
      </c>
      <c r="J210">
        <v>520</v>
      </c>
      <c r="K210">
        <v>442</v>
      </c>
      <c r="L210">
        <v>495</v>
      </c>
      <c r="M210">
        <v>213</v>
      </c>
      <c r="N210">
        <v>282</v>
      </c>
    </row>
    <row r="211" spans="1:14" x14ac:dyDescent="0.25">
      <c r="A211">
        <v>77200</v>
      </c>
      <c r="B211" t="str">
        <f t="shared" si="3"/>
        <v>77</v>
      </c>
      <c r="C211" t="s">
        <v>238</v>
      </c>
      <c r="D211">
        <v>55.098770000000002</v>
      </c>
      <c r="E211">
        <v>45</v>
      </c>
      <c r="F211">
        <v>9.1806999999999999</v>
      </c>
      <c r="G211">
        <v>0.91807000000000005</v>
      </c>
      <c r="H211">
        <v>52.180700000000002</v>
      </c>
      <c r="I211">
        <v>0</v>
      </c>
      <c r="J211">
        <v>45</v>
      </c>
      <c r="K211">
        <v>35</v>
      </c>
      <c r="L211">
        <v>44</v>
      </c>
      <c r="M211">
        <v>16</v>
      </c>
      <c r="N211">
        <v>28</v>
      </c>
    </row>
    <row r="212" spans="1:14" x14ac:dyDescent="0.25">
      <c r="A212">
        <v>77201</v>
      </c>
      <c r="B212" t="str">
        <f t="shared" si="3"/>
        <v>77</v>
      </c>
      <c r="C212" t="s">
        <v>239</v>
      </c>
      <c r="D212">
        <v>326</v>
      </c>
      <c r="E212">
        <v>282</v>
      </c>
      <c r="F212">
        <v>16</v>
      </c>
      <c r="G212">
        <v>28</v>
      </c>
      <c r="H212">
        <v>289</v>
      </c>
      <c r="I212">
        <v>34</v>
      </c>
      <c r="J212">
        <v>282</v>
      </c>
      <c r="K212">
        <v>223</v>
      </c>
      <c r="L212">
        <v>272</v>
      </c>
      <c r="M212">
        <v>105</v>
      </c>
      <c r="N212">
        <v>167</v>
      </c>
    </row>
    <row r="213" spans="1:14" x14ac:dyDescent="0.25">
      <c r="A213">
        <v>77202</v>
      </c>
      <c r="B213" t="str">
        <f t="shared" si="3"/>
        <v>77</v>
      </c>
      <c r="C213" t="s">
        <v>240</v>
      </c>
      <c r="D213">
        <v>374.55507</v>
      </c>
      <c r="E213">
        <v>317.38985000000002</v>
      </c>
      <c r="F213">
        <v>31.645029999999998</v>
      </c>
      <c r="G213">
        <v>25.52018</v>
      </c>
      <c r="H213">
        <v>343.64859999999999</v>
      </c>
      <c r="I213">
        <v>26.964230000000001</v>
      </c>
      <c r="J213">
        <v>317.38985000000002</v>
      </c>
      <c r="K213">
        <v>269.35081000000002</v>
      </c>
      <c r="L213">
        <v>306.35241000000002</v>
      </c>
      <c r="M213">
        <v>118.81495</v>
      </c>
      <c r="N213">
        <v>187.53746000000001</v>
      </c>
    </row>
    <row r="214" spans="1:14" x14ac:dyDescent="0.25">
      <c r="A214">
        <v>77203</v>
      </c>
      <c r="B214" t="str">
        <f t="shared" si="3"/>
        <v>77</v>
      </c>
      <c r="C214" t="s">
        <v>241</v>
      </c>
      <c r="D214">
        <v>588.72468000000003</v>
      </c>
      <c r="E214">
        <v>532.08100000000002</v>
      </c>
      <c r="F214">
        <v>18.206900000000001</v>
      </c>
      <c r="G214">
        <v>38.436779999999999</v>
      </c>
      <c r="H214">
        <v>564.45380999999998</v>
      </c>
      <c r="I214">
        <v>24.270869999999999</v>
      </c>
      <c r="J214">
        <v>532.08100000000002</v>
      </c>
      <c r="K214">
        <v>466.34276999999997</v>
      </c>
      <c r="L214">
        <v>514.89774999999997</v>
      </c>
      <c r="M214">
        <v>169.87299999999999</v>
      </c>
      <c r="N214">
        <v>345.02474999999998</v>
      </c>
    </row>
    <row r="215" spans="1:14" x14ac:dyDescent="0.25">
      <c r="A215">
        <v>77204</v>
      </c>
      <c r="B215" t="str">
        <f t="shared" si="3"/>
        <v>77</v>
      </c>
      <c r="C215" t="s">
        <v>242</v>
      </c>
      <c r="D215">
        <v>92.39367</v>
      </c>
      <c r="E215">
        <v>82.824119999999994</v>
      </c>
      <c r="F215">
        <v>7.65564</v>
      </c>
      <c r="G215">
        <v>1.91391</v>
      </c>
      <c r="H215">
        <v>92.39367</v>
      </c>
      <c r="I215">
        <v>0</v>
      </c>
      <c r="J215">
        <v>82.824119999999994</v>
      </c>
      <c r="K215">
        <v>70.703519999999997</v>
      </c>
      <c r="L215">
        <v>77.773870000000002</v>
      </c>
      <c r="M215">
        <v>21.21106</v>
      </c>
      <c r="N215">
        <v>56.562809999999999</v>
      </c>
    </row>
    <row r="216" spans="1:14" x14ac:dyDescent="0.25">
      <c r="A216">
        <v>77205</v>
      </c>
      <c r="B216" t="str">
        <f t="shared" si="3"/>
        <v>77</v>
      </c>
      <c r="C216" t="s">
        <v>243</v>
      </c>
      <c r="D216">
        <v>53.666670000000003</v>
      </c>
      <c r="E216">
        <v>51</v>
      </c>
      <c r="F216">
        <v>0.88888999999999996</v>
      </c>
      <c r="G216">
        <v>1.7777799999999999</v>
      </c>
      <c r="H216">
        <v>53.666670000000003</v>
      </c>
      <c r="I216">
        <v>0</v>
      </c>
      <c r="J216">
        <v>51</v>
      </c>
      <c r="K216">
        <v>43</v>
      </c>
      <c r="L216">
        <v>50</v>
      </c>
      <c r="M216">
        <v>12</v>
      </c>
      <c r="N216">
        <v>38</v>
      </c>
    </row>
    <row r="217" spans="1:14" x14ac:dyDescent="0.25">
      <c r="A217">
        <v>77206</v>
      </c>
      <c r="B217" t="str">
        <f t="shared" si="3"/>
        <v>77</v>
      </c>
      <c r="C217" t="s">
        <v>244</v>
      </c>
      <c r="D217">
        <v>71.632249999999999</v>
      </c>
      <c r="E217">
        <v>67.284210000000002</v>
      </c>
      <c r="F217">
        <v>1.73922</v>
      </c>
      <c r="G217">
        <v>2.6088200000000001</v>
      </c>
      <c r="H217">
        <v>65.815269999999998</v>
      </c>
      <c r="I217">
        <v>2.84856</v>
      </c>
      <c r="J217">
        <v>67.284210000000002</v>
      </c>
      <c r="K217">
        <v>62.336840000000002</v>
      </c>
      <c r="L217">
        <v>65.305260000000004</v>
      </c>
      <c r="M217">
        <v>23.74737</v>
      </c>
      <c r="N217">
        <v>41.55789</v>
      </c>
    </row>
    <row r="218" spans="1:14" x14ac:dyDescent="0.25">
      <c r="A218">
        <v>77207</v>
      </c>
      <c r="B218" t="str">
        <f t="shared" si="3"/>
        <v>77</v>
      </c>
      <c r="C218" t="s">
        <v>245</v>
      </c>
      <c r="D218">
        <v>87</v>
      </c>
      <c r="E218">
        <v>70</v>
      </c>
      <c r="F218">
        <v>12</v>
      </c>
      <c r="G218">
        <v>5</v>
      </c>
      <c r="H218">
        <v>87</v>
      </c>
      <c r="I218">
        <v>0</v>
      </c>
      <c r="J218">
        <v>70</v>
      </c>
      <c r="K218">
        <v>60</v>
      </c>
      <c r="L218">
        <v>68</v>
      </c>
      <c r="M218">
        <v>22</v>
      </c>
      <c r="N218">
        <v>46</v>
      </c>
    </row>
    <row r="219" spans="1:14" x14ac:dyDescent="0.25">
      <c r="A219">
        <v>77208</v>
      </c>
      <c r="B219" t="str">
        <f t="shared" si="3"/>
        <v>77</v>
      </c>
      <c r="C219" t="s">
        <v>246</v>
      </c>
      <c r="D219">
        <v>742.44506000000001</v>
      </c>
      <c r="E219">
        <v>573.15543000000002</v>
      </c>
      <c r="F219">
        <v>95.862799999999993</v>
      </c>
      <c r="G219">
        <v>73.426829999999995</v>
      </c>
      <c r="H219">
        <v>575.68591000000004</v>
      </c>
      <c r="I219">
        <v>77.504710000000003</v>
      </c>
      <c r="J219">
        <v>573.15543000000002</v>
      </c>
      <c r="K219">
        <v>412.69349999999997</v>
      </c>
      <c r="L219">
        <v>528.53192000000001</v>
      </c>
      <c r="M219">
        <v>279.86980999999997</v>
      </c>
      <c r="N219">
        <v>248.66210000000001</v>
      </c>
    </row>
    <row r="220" spans="1:14" x14ac:dyDescent="0.25">
      <c r="A220">
        <v>77209</v>
      </c>
      <c r="B220" t="str">
        <f t="shared" si="3"/>
        <v>77</v>
      </c>
      <c r="C220" t="s">
        <v>247</v>
      </c>
      <c r="D220">
        <v>505.67304000000001</v>
      </c>
      <c r="E220">
        <v>477.24959999999999</v>
      </c>
      <c r="F220">
        <v>9.1361100000000004</v>
      </c>
      <c r="G220">
        <v>19.287330000000001</v>
      </c>
      <c r="H220">
        <v>445.43394000000001</v>
      </c>
      <c r="I220">
        <v>60.239100000000001</v>
      </c>
      <c r="J220">
        <v>477.24959999999999</v>
      </c>
      <c r="K220">
        <v>430.10142999999999</v>
      </c>
      <c r="L220">
        <v>461.62362000000002</v>
      </c>
      <c r="M220">
        <v>185.70326</v>
      </c>
      <c r="N220">
        <v>275.92036000000002</v>
      </c>
    </row>
    <row r="221" spans="1:14" x14ac:dyDescent="0.25">
      <c r="A221">
        <v>77210</v>
      </c>
      <c r="B221" t="str">
        <f t="shared" si="3"/>
        <v>77</v>
      </c>
      <c r="C221" t="s">
        <v>248</v>
      </c>
      <c r="D221">
        <v>1237.8774100000001</v>
      </c>
      <c r="E221">
        <v>1127.0217600000001</v>
      </c>
      <c r="F221">
        <v>52.167360000000002</v>
      </c>
      <c r="G221">
        <v>58.688279999999999</v>
      </c>
      <c r="H221">
        <v>1134.92788</v>
      </c>
      <c r="I221">
        <v>101.8627</v>
      </c>
      <c r="J221">
        <v>1127.0217600000001</v>
      </c>
      <c r="K221">
        <v>927.99197000000004</v>
      </c>
      <c r="L221">
        <v>1057.0151699999999</v>
      </c>
      <c r="M221">
        <v>453.69855000000001</v>
      </c>
      <c r="N221">
        <v>603.31660999999997</v>
      </c>
    </row>
    <row r="222" spans="1:14" x14ac:dyDescent="0.25">
      <c r="A222">
        <v>77211</v>
      </c>
      <c r="B222" t="str">
        <f t="shared" si="3"/>
        <v>77</v>
      </c>
      <c r="C222" t="s">
        <v>249</v>
      </c>
      <c r="D222">
        <v>481.33560999999997</v>
      </c>
      <c r="E222">
        <v>413.17484999999999</v>
      </c>
      <c r="F222">
        <v>41.09693</v>
      </c>
      <c r="G222">
        <v>27.063829999999999</v>
      </c>
      <c r="H222">
        <v>365.34176000000002</v>
      </c>
      <c r="I222">
        <v>45.321559999999998</v>
      </c>
      <c r="J222">
        <v>413.17484999999999</v>
      </c>
      <c r="K222">
        <v>329.75342000000001</v>
      </c>
      <c r="L222">
        <v>396.98572999999999</v>
      </c>
      <c r="M222">
        <v>186.83825999999999</v>
      </c>
      <c r="N222">
        <v>210.14747</v>
      </c>
    </row>
    <row r="223" spans="1:14" x14ac:dyDescent="0.25">
      <c r="A223">
        <v>77212</v>
      </c>
      <c r="B223" t="str">
        <f t="shared" si="3"/>
        <v>77</v>
      </c>
      <c r="C223" t="s">
        <v>250</v>
      </c>
      <c r="D223">
        <v>127</v>
      </c>
      <c r="E223">
        <v>77</v>
      </c>
      <c r="F223">
        <v>42</v>
      </c>
      <c r="G223">
        <v>8</v>
      </c>
      <c r="H223">
        <v>122</v>
      </c>
      <c r="I223">
        <v>1</v>
      </c>
      <c r="J223">
        <v>77</v>
      </c>
      <c r="K223">
        <v>65</v>
      </c>
      <c r="L223">
        <v>71</v>
      </c>
      <c r="M223">
        <v>31</v>
      </c>
      <c r="N223">
        <v>40</v>
      </c>
    </row>
    <row r="224" spans="1:14" x14ac:dyDescent="0.25">
      <c r="A224">
        <v>77214</v>
      </c>
      <c r="B224" t="str">
        <f t="shared" si="3"/>
        <v>77</v>
      </c>
      <c r="C224" t="s">
        <v>251</v>
      </c>
      <c r="D224">
        <v>345.51193999999998</v>
      </c>
      <c r="E224">
        <v>325.84527000000003</v>
      </c>
      <c r="F224">
        <v>10.925929999999999</v>
      </c>
      <c r="G224">
        <v>8.7407400000000006</v>
      </c>
      <c r="H224">
        <v>307.15859999999998</v>
      </c>
      <c r="I224">
        <v>37.356720000000003</v>
      </c>
      <c r="J224">
        <v>325.84527000000003</v>
      </c>
      <c r="K224">
        <v>287.97687999999999</v>
      </c>
      <c r="L224">
        <v>320.86090000000002</v>
      </c>
      <c r="M224">
        <v>118.60671000000001</v>
      </c>
      <c r="N224">
        <v>202.25417999999999</v>
      </c>
    </row>
    <row r="225" spans="1:14" x14ac:dyDescent="0.25">
      <c r="A225">
        <v>77215</v>
      </c>
      <c r="B225" t="str">
        <f t="shared" si="3"/>
        <v>77</v>
      </c>
      <c r="C225" t="s">
        <v>252</v>
      </c>
      <c r="D225">
        <v>3896.0071600000001</v>
      </c>
      <c r="E225">
        <v>3585.123</v>
      </c>
      <c r="F225">
        <v>42.821510000000004</v>
      </c>
      <c r="G225">
        <v>268.06265000000002</v>
      </c>
      <c r="H225">
        <v>1862.99909</v>
      </c>
      <c r="I225">
        <v>2018.0318299999999</v>
      </c>
      <c r="J225">
        <v>3585.123</v>
      </c>
      <c r="K225">
        <v>2507.1718300000002</v>
      </c>
      <c r="L225">
        <v>3119.0627899999999</v>
      </c>
      <c r="M225">
        <v>1771.37761</v>
      </c>
      <c r="N225">
        <v>1347.6851799999999</v>
      </c>
    </row>
    <row r="226" spans="1:14" x14ac:dyDescent="0.25">
      <c r="A226">
        <v>77216</v>
      </c>
      <c r="B226" t="str">
        <f t="shared" si="3"/>
        <v>77</v>
      </c>
      <c r="C226" t="s">
        <v>253</v>
      </c>
      <c r="D226">
        <v>720.66273999999999</v>
      </c>
      <c r="E226">
        <v>594.80754999999999</v>
      </c>
      <c r="F226">
        <v>63.866810000000001</v>
      </c>
      <c r="G226">
        <v>61.988379999999999</v>
      </c>
      <c r="H226">
        <v>690.31164999999999</v>
      </c>
      <c r="I226">
        <v>29.41187</v>
      </c>
      <c r="J226">
        <v>594.80754999999999</v>
      </c>
      <c r="K226">
        <v>427.82116000000002</v>
      </c>
      <c r="L226">
        <v>553.25094000000001</v>
      </c>
      <c r="M226">
        <v>239.06243000000001</v>
      </c>
      <c r="N226">
        <v>314.18849999999998</v>
      </c>
    </row>
    <row r="227" spans="1:14" x14ac:dyDescent="0.25">
      <c r="A227">
        <v>77217</v>
      </c>
      <c r="B227" t="str">
        <f t="shared" si="3"/>
        <v>77</v>
      </c>
      <c r="C227" t="s">
        <v>254</v>
      </c>
      <c r="D227">
        <v>1284</v>
      </c>
      <c r="E227">
        <v>1109</v>
      </c>
      <c r="F227">
        <v>48</v>
      </c>
      <c r="G227">
        <v>127</v>
      </c>
      <c r="H227">
        <v>1020</v>
      </c>
      <c r="I227">
        <v>220</v>
      </c>
      <c r="J227">
        <v>1109</v>
      </c>
      <c r="K227">
        <v>979</v>
      </c>
      <c r="L227">
        <v>1061</v>
      </c>
      <c r="M227">
        <v>402</v>
      </c>
      <c r="N227">
        <v>659</v>
      </c>
    </row>
    <row r="228" spans="1:14" x14ac:dyDescent="0.25">
      <c r="A228">
        <v>77218</v>
      </c>
      <c r="B228" t="str">
        <f t="shared" si="3"/>
        <v>77</v>
      </c>
      <c r="C228" t="s">
        <v>255</v>
      </c>
      <c r="D228">
        <v>90.149690000000007</v>
      </c>
      <c r="E228">
        <v>54.977269999999997</v>
      </c>
      <c r="F228">
        <v>28.577590000000001</v>
      </c>
      <c r="G228">
        <v>6.59483</v>
      </c>
      <c r="H228">
        <v>88.286050000000003</v>
      </c>
      <c r="I228">
        <v>0.93181999999999998</v>
      </c>
      <c r="J228">
        <v>54.977269999999997</v>
      </c>
      <c r="K228">
        <v>44.727269999999997</v>
      </c>
      <c r="L228">
        <v>51.25</v>
      </c>
      <c r="M228">
        <v>24.227270000000001</v>
      </c>
      <c r="N228">
        <v>27.022729999999999</v>
      </c>
    </row>
    <row r="229" spans="1:14" x14ac:dyDescent="0.25">
      <c r="A229">
        <v>77219</v>
      </c>
      <c r="B229" t="str">
        <f t="shared" si="3"/>
        <v>77</v>
      </c>
      <c r="C229" t="s">
        <v>256</v>
      </c>
      <c r="D229">
        <v>1190.18595</v>
      </c>
      <c r="E229">
        <v>1041.5968499999999</v>
      </c>
      <c r="F229">
        <v>53.657179999999997</v>
      </c>
      <c r="G229">
        <v>94.931929999999994</v>
      </c>
      <c r="H229">
        <v>1156.58356</v>
      </c>
      <c r="I229">
        <v>24.419969999999999</v>
      </c>
      <c r="J229">
        <v>1041.5968499999999</v>
      </c>
      <c r="K229">
        <v>908.57434999999998</v>
      </c>
      <c r="L229">
        <v>1006.5533799999999</v>
      </c>
      <c r="M229">
        <v>343.31378000000001</v>
      </c>
      <c r="N229">
        <v>663.23959000000002</v>
      </c>
    </row>
    <row r="230" spans="1:14" x14ac:dyDescent="0.25">
      <c r="A230">
        <v>77220</v>
      </c>
      <c r="B230" t="str">
        <f t="shared" si="3"/>
        <v>77</v>
      </c>
      <c r="C230" t="s">
        <v>257</v>
      </c>
      <c r="D230">
        <v>138.8272</v>
      </c>
      <c r="E230">
        <v>113.56404000000001</v>
      </c>
      <c r="F230">
        <v>8.4210499999999993</v>
      </c>
      <c r="G230">
        <v>16.842110000000002</v>
      </c>
      <c r="H230">
        <v>137.77456000000001</v>
      </c>
      <c r="I230">
        <v>1.05263</v>
      </c>
      <c r="J230">
        <v>113.56404000000001</v>
      </c>
      <c r="K230">
        <v>93.518810000000002</v>
      </c>
      <c r="L230">
        <v>108.99007</v>
      </c>
      <c r="M230">
        <v>38.308869999999999</v>
      </c>
      <c r="N230">
        <v>70.681200000000004</v>
      </c>
    </row>
    <row r="231" spans="1:14" x14ac:dyDescent="0.25">
      <c r="A231">
        <v>77221</v>
      </c>
      <c r="B231" t="str">
        <f t="shared" si="3"/>
        <v>77</v>
      </c>
      <c r="C231" t="s">
        <v>258</v>
      </c>
      <c r="D231">
        <v>480.46782000000002</v>
      </c>
      <c r="E231">
        <v>452.64136000000002</v>
      </c>
      <c r="F231">
        <v>9.2754899999999996</v>
      </c>
      <c r="G231">
        <v>18.55097</v>
      </c>
      <c r="H231">
        <v>418.32258999999999</v>
      </c>
      <c r="I231">
        <v>61.134729999999998</v>
      </c>
      <c r="J231">
        <v>452.64136000000002</v>
      </c>
      <c r="K231">
        <v>410.62614000000002</v>
      </c>
      <c r="L231">
        <v>440.52123</v>
      </c>
      <c r="M231">
        <v>176.78612000000001</v>
      </c>
      <c r="N231">
        <v>263.73511999999999</v>
      </c>
    </row>
    <row r="232" spans="1:14" x14ac:dyDescent="0.25">
      <c r="A232">
        <v>77222</v>
      </c>
      <c r="B232" t="str">
        <f t="shared" si="3"/>
        <v>77</v>
      </c>
      <c r="C232" t="s">
        <v>259</v>
      </c>
      <c r="D232">
        <v>1818.6516799999999</v>
      </c>
      <c r="E232">
        <v>1694.34745</v>
      </c>
      <c r="F232">
        <v>17.061360000000001</v>
      </c>
      <c r="G232">
        <v>107.24285999999999</v>
      </c>
      <c r="H232">
        <v>1166.60312</v>
      </c>
      <c r="I232">
        <v>649.85580000000004</v>
      </c>
      <c r="J232">
        <v>1694.34745</v>
      </c>
      <c r="K232">
        <v>1336.1787099999999</v>
      </c>
      <c r="L232">
        <v>1591.4835</v>
      </c>
      <c r="M232">
        <v>748.23266000000001</v>
      </c>
      <c r="N232">
        <v>843.25084000000004</v>
      </c>
    </row>
    <row r="233" spans="1:14" x14ac:dyDescent="0.25">
      <c r="A233">
        <v>77223</v>
      </c>
      <c r="B233" t="str">
        <f t="shared" si="3"/>
        <v>77</v>
      </c>
      <c r="C233" t="s">
        <v>260</v>
      </c>
      <c r="D233">
        <v>251.94275999999999</v>
      </c>
      <c r="E233">
        <v>221.94275999999999</v>
      </c>
      <c r="F233">
        <v>20</v>
      </c>
      <c r="G233">
        <v>10</v>
      </c>
      <c r="H233">
        <v>238.87887000000001</v>
      </c>
      <c r="I233">
        <v>12.063890000000001</v>
      </c>
      <c r="J233">
        <v>221.94275999999999</v>
      </c>
      <c r="K233">
        <v>189.94929999999999</v>
      </c>
      <c r="L233">
        <v>212.8297</v>
      </c>
      <c r="M233">
        <v>94.486879999999999</v>
      </c>
      <c r="N233">
        <v>118.34282</v>
      </c>
    </row>
    <row r="234" spans="1:14" x14ac:dyDescent="0.25">
      <c r="A234">
        <v>77224</v>
      </c>
      <c r="B234" t="str">
        <f t="shared" si="3"/>
        <v>77</v>
      </c>
      <c r="C234" t="s">
        <v>261</v>
      </c>
      <c r="D234">
        <v>83.566900000000004</v>
      </c>
      <c r="E234">
        <v>65.566900000000004</v>
      </c>
      <c r="F234">
        <v>6</v>
      </c>
      <c r="G234">
        <v>12</v>
      </c>
      <c r="H234">
        <v>76.593149999999994</v>
      </c>
      <c r="I234">
        <v>5.9737499999999999</v>
      </c>
      <c r="J234">
        <v>65.566900000000004</v>
      </c>
      <c r="K234">
        <v>56.625959999999999</v>
      </c>
      <c r="L234">
        <v>61.593150000000001</v>
      </c>
      <c r="M234">
        <v>24.83595</v>
      </c>
      <c r="N234">
        <v>36.757199999999997</v>
      </c>
    </row>
    <row r="235" spans="1:14" x14ac:dyDescent="0.25">
      <c r="A235">
        <v>77225</v>
      </c>
      <c r="B235" t="str">
        <f t="shared" si="3"/>
        <v>77</v>
      </c>
      <c r="C235" t="s">
        <v>262</v>
      </c>
      <c r="D235">
        <v>137.3047</v>
      </c>
      <c r="E235">
        <v>117.56252000000001</v>
      </c>
      <c r="F235">
        <v>4.15625</v>
      </c>
      <c r="G235">
        <v>15.585940000000001</v>
      </c>
      <c r="H235">
        <v>116.78064000000001</v>
      </c>
      <c r="I235">
        <v>14.28969</v>
      </c>
      <c r="J235">
        <v>117.56252000000001</v>
      </c>
      <c r="K235">
        <v>106.12208</v>
      </c>
      <c r="L235">
        <v>116.59542</v>
      </c>
      <c r="M235">
        <v>42.724899999999998</v>
      </c>
      <c r="N235">
        <v>73.870519999999999</v>
      </c>
    </row>
    <row r="236" spans="1:14" x14ac:dyDescent="0.25">
      <c r="A236">
        <v>77226</v>
      </c>
      <c r="B236" t="str">
        <f t="shared" si="3"/>
        <v>77</v>
      </c>
      <c r="C236" t="s">
        <v>263</v>
      </c>
      <c r="D236">
        <v>1228.8701699999999</v>
      </c>
      <c r="E236">
        <v>1076.91425</v>
      </c>
      <c r="F236">
        <v>79.547389999999993</v>
      </c>
      <c r="G236">
        <v>72.408519999999996</v>
      </c>
      <c r="H236">
        <v>1150.1855700000001</v>
      </c>
      <c r="I236">
        <v>76.583979999999997</v>
      </c>
      <c r="J236">
        <v>1076.91425</v>
      </c>
      <c r="K236">
        <v>833.78036999999995</v>
      </c>
      <c r="L236">
        <v>1025.8720699999999</v>
      </c>
      <c r="M236">
        <v>501.90714000000003</v>
      </c>
      <c r="N236">
        <v>523.96492999999998</v>
      </c>
    </row>
    <row r="237" spans="1:14" x14ac:dyDescent="0.25">
      <c r="A237">
        <v>77227</v>
      </c>
      <c r="B237" t="str">
        <f t="shared" si="3"/>
        <v>77</v>
      </c>
      <c r="C237" t="s">
        <v>264</v>
      </c>
      <c r="D237">
        <v>596</v>
      </c>
      <c r="E237">
        <v>260</v>
      </c>
      <c r="F237">
        <v>318</v>
      </c>
      <c r="G237">
        <v>18</v>
      </c>
      <c r="H237">
        <v>592</v>
      </c>
      <c r="I237">
        <v>3</v>
      </c>
      <c r="J237">
        <v>260</v>
      </c>
      <c r="K237">
        <v>216</v>
      </c>
      <c r="L237">
        <v>245</v>
      </c>
      <c r="M237">
        <v>91</v>
      </c>
      <c r="N237">
        <v>154</v>
      </c>
    </row>
    <row r="238" spans="1:14" x14ac:dyDescent="0.25">
      <c r="A238">
        <v>77228</v>
      </c>
      <c r="B238" t="str">
        <f t="shared" si="3"/>
        <v>77</v>
      </c>
      <c r="C238" t="s">
        <v>265</v>
      </c>
      <c r="D238">
        <v>135.01473999999999</v>
      </c>
      <c r="E238">
        <v>111.19252</v>
      </c>
      <c r="F238">
        <v>6.94815</v>
      </c>
      <c r="G238">
        <v>16.87407</v>
      </c>
      <c r="H238">
        <v>134.01831999999999</v>
      </c>
      <c r="I238">
        <v>0</v>
      </c>
      <c r="J238">
        <v>111.19252</v>
      </c>
      <c r="K238">
        <v>82.456320000000005</v>
      </c>
      <c r="L238">
        <v>110.18437</v>
      </c>
      <c r="M238">
        <v>56.987259999999999</v>
      </c>
      <c r="N238">
        <v>53.197110000000002</v>
      </c>
    </row>
    <row r="239" spans="1:14" x14ac:dyDescent="0.25">
      <c r="A239">
        <v>77229</v>
      </c>
      <c r="B239" t="str">
        <f t="shared" si="3"/>
        <v>77</v>
      </c>
      <c r="C239" t="s">
        <v>266</v>
      </c>
      <c r="D239">
        <v>710</v>
      </c>
      <c r="E239">
        <v>657</v>
      </c>
      <c r="F239">
        <v>18</v>
      </c>
      <c r="G239">
        <v>35</v>
      </c>
      <c r="H239">
        <v>637</v>
      </c>
      <c r="I239">
        <v>70</v>
      </c>
      <c r="J239">
        <v>657</v>
      </c>
      <c r="K239">
        <v>581</v>
      </c>
      <c r="L239">
        <v>631</v>
      </c>
      <c r="M239">
        <v>215</v>
      </c>
      <c r="N239">
        <v>416</v>
      </c>
    </row>
    <row r="240" spans="1:14" x14ac:dyDescent="0.25">
      <c r="A240">
        <v>77230</v>
      </c>
      <c r="B240" t="str">
        <f t="shared" si="3"/>
        <v>77</v>
      </c>
      <c r="C240" t="s">
        <v>267</v>
      </c>
      <c r="D240">
        <v>80</v>
      </c>
      <c r="E240">
        <v>69</v>
      </c>
      <c r="F240">
        <v>5</v>
      </c>
      <c r="G240">
        <v>6</v>
      </c>
      <c r="H240">
        <v>79</v>
      </c>
      <c r="I240">
        <v>1</v>
      </c>
      <c r="J240">
        <v>69</v>
      </c>
      <c r="K240">
        <v>54</v>
      </c>
      <c r="L240">
        <v>67</v>
      </c>
      <c r="M240">
        <v>22</v>
      </c>
      <c r="N240">
        <v>45</v>
      </c>
    </row>
    <row r="241" spans="1:14" x14ac:dyDescent="0.25">
      <c r="A241">
        <v>77231</v>
      </c>
      <c r="B241" t="str">
        <f t="shared" si="3"/>
        <v>77</v>
      </c>
      <c r="C241" t="s">
        <v>268</v>
      </c>
      <c r="D241">
        <v>323</v>
      </c>
      <c r="E241">
        <v>276</v>
      </c>
      <c r="F241">
        <v>10</v>
      </c>
      <c r="G241">
        <v>37</v>
      </c>
      <c r="H241">
        <v>278</v>
      </c>
      <c r="I241">
        <v>35</v>
      </c>
      <c r="J241">
        <v>276</v>
      </c>
      <c r="K241">
        <v>235</v>
      </c>
      <c r="L241">
        <v>260</v>
      </c>
      <c r="M241">
        <v>109</v>
      </c>
      <c r="N241">
        <v>151</v>
      </c>
    </row>
    <row r="242" spans="1:14" x14ac:dyDescent="0.25">
      <c r="A242">
        <v>77232</v>
      </c>
      <c r="B242" t="str">
        <f t="shared" si="3"/>
        <v>77</v>
      </c>
      <c r="C242" t="s">
        <v>269</v>
      </c>
      <c r="D242">
        <v>409.10311000000002</v>
      </c>
      <c r="E242">
        <v>373.76978000000003</v>
      </c>
      <c r="F242">
        <v>14.72222</v>
      </c>
      <c r="G242">
        <v>20.61111</v>
      </c>
      <c r="H242">
        <v>357.54903000000002</v>
      </c>
      <c r="I242">
        <v>43.067920000000001</v>
      </c>
      <c r="J242">
        <v>373.76978000000003</v>
      </c>
      <c r="K242">
        <v>304.69528000000003</v>
      </c>
      <c r="L242">
        <v>363.67921000000001</v>
      </c>
      <c r="M242">
        <v>126.00474</v>
      </c>
      <c r="N242">
        <v>237.67447000000001</v>
      </c>
    </row>
    <row r="243" spans="1:14" x14ac:dyDescent="0.25">
      <c r="A243">
        <v>77233</v>
      </c>
      <c r="B243" t="str">
        <f t="shared" si="3"/>
        <v>77</v>
      </c>
      <c r="C243" t="s">
        <v>270</v>
      </c>
      <c r="D243">
        <v>228.95625999999999</v>
      </c>
      <c r="E243">
        <v>215.84467000000001</v>
      </c>
      <c r="F243">
        <v>1.00858</v>
      </c>
      <c r="G243">
        <v>12.103</v>
      </c>
      <c r="H243">
        <v>210.96588</v>
      </c>
      <c r="I243">
        <v>17.990369999999999</v>
      </c>
      <c r="J243">
        <v>215.84467000000001</v>
      </c>
      <c r="K243">
        <v>188.64635000000001</v>
      </c>
      <c r="L243">
        <v>212.83618999999999</v>
      </c>
      <c r="M243">
        <v>73.198049999999995</v>
      </c>
      <c r="N243">
        <v>139.63813999999999</v>
      </c>
    </row>
    <row r="244" spans="1:14" x14ac:dyDescent="0.25">
      <c r="A244">
        <v>77234</v>
      </c>
      <c r="B244" t="str">
        <f t="shared" si="3"/>
        <v>77</v>
      </c>
      <c r="C244" t="s">
        <v>271</v>
      </c>
      <c r="D244">
        <v>269</v>
      </c>
      <c r="E244">
        <v>245</v>
      </c>
      <c r="F244">
        <v>11</v>
      </c>
      <c r="G244">
        <v>13</v>
      </c>
      <c r="H244">
        <v>252</v>
      </c>
      <c r="I244">
        <v>15</v>
      </c>
      <c r="J244">
        <v>245</v>
      </c>
      <c r="K244">
        <v>210</v>
      </c>
      <c r="L244">
        <v>241</v>
      </c>
      <c r="M244">
        <v>76</v>
      </c>
      <c r="N244">
        <v>165</v>
      </c>
    </row>
    <row r="245" spans="1:14" x14ac:dyDescent="0.25">
      <c r="A245">
        <v>77235</v>
      </c>
      <c r="B245" t="str">
        <f t="shared" si="3"/>
        <v>77</v>
      </c>
      <c r="C245" t="s">
        <v>272</v>
      </c>
      <c r="D245">
        <v>153</v>
      </c>
      <c r="E245">
        <v>136</v>
      </c>
      <c r="F245">
        <v>9</v>
      </c>
      <c r="G245">
        <v>8</v>
      </c>
      <c r="H245">
        <v>148</v>
      </c>
      <c r="I245">
        <v>4</v>
      </c>
      <c r="J245">
        <v>136</v>
      </c>
      <c r="K245">
        <v>122</v>
      </c>
      <c r="L245">
        <v>132</v>
      </c>
      <c r="M245">
        <v>52</v>
      </c>
      <c r="N245">
        <v>80</v>
      </c>
    </row>
    <row r="246" spans="1:14" x14ac:dyDescent="0.25">
      <c r="A246">
        <v>77236</v>
      </c>
      <c r="B246" t="str">
        <f t="shared" si="3"/>
        <v>77</v>
      </c>
      <c r="C246" t="s">
        <v>273</v>
      </c>
      <c r="D246">
        <v>203.86180999999999</v>
      </c>
      <c r="E246">
        <v>145.66573</v>
      </c>
      <c r="F246">
        <v>44.18591</v>
      </c>
      <c r="G246">
        <v>14.01017</v>
      </c>
      <c r="H246">
        <v>201.65235999999999</v>
      </c>
      <c r="I246">
        <v>1.0777099999999999</v>
      </c>
      <c r="J246">
        <v>145.66573</v>
      </c>
      <c r="K246">
        <v>96.203850000000003</v>
      </c>
      <c r="L246">
        <v>138.14917</v>
      </c>
      <c r="M246">
        <v>50.852609999999999</v>
      </c>
      <c r="N246">
        <v>87.296559999999999</v>
      </c>
    </row>
    <row r="247" spans="1:14" x14ac:dyDescent="0.25">
      <c r="A247">
        <v>77237</v>
      </c>
      <c r="B247" t="str">
        <f t="shared" si="3"/>
        <v>77</v>
      </c>
      <c r="C247" t="s">
        <v>274</v>
      </c>
      <c r="D247">
        <v>298.88852000000003</v>
      </c>
      <c r="E247">
        <v>254.41488000000001</v>
      </c>
      <c r="F247">
        <v>11.37698</v>
      </c>
      <c r="G247">
        <v>33.09666</v>
      </c>
      <c r="H247">
        <v>238.25869</v>
      </c>
      <c r="I247">
        <v>60.629829999999998</v>
      </c>
      <c r="J247">
        <v>254.41488000000001</v>
      </c>
      <c r="K247">
        <v>200.16615999999999</v>
      </c>
      <c r="L247">
        <v>233.11116999999999</v>
      </c>
      <c r="M247">
        <v>109.8835</v>
      </c>
      <c r="N247">
        <v>123.22767</v>
      </c>
    </row>
    <row r="248" spans="1:14" x14ac:dyDescent="0.25">
      <c r="A248">
        <v>77238</v>
      </c>
      <c r="B248" t="str">
        <f t="shared" si="3"/>
        <v>77</v>
      </c>
      <c r="C248" t="s">
        <v>275</v>
      </c>
      <c r="D248">
        <v>1775</v>
      </c>
      <c r="E248">
        <v>1601</v>
      </c>
      <c r="F248">
        <v>35</v>
      </c>
      <c r="G248">
        <v>139</v>
      </c>
      <c r="H248">
        <v>1319</v>
      </c>
      <c r="I248">
        <v>440</v>
      </c>
      <c r="J248">
        <v>1601</v>
      </c>
      <c r="K248">
        <v>1089</v>
      </c>
      <c r="L248">
        <v>1444</v>
      </c>
      <c r="M248">
        <v>779</v>
      </c>
      <c r="N248">
        <v>665</v>
      </c>
    </row>
    <row r="249" spans="1:14" x14ac:dyDescent="0.25">
      <c r="A249">
        <v>77239</v>
      </c>
      <c r="B249" t="str">
        <f t="shared" si="3"/>
        <v>77</v>
      </c>
      <c r="C249" t="s">
        <v>276</v>
      </c>
      <c r="D249">
        <v>726.06122000000005</v>
      </c>
      <c r="E249">
        <v>626.16555000000005</v>
      </c>
      <c r="F249">
        <v>29.44293</v>
      </c>
      <c r="G249">
        <v>70.452730000000003</v>
      </c>
      <c r="H249">
        <v>598.20507999999995</v>
      </c>
      <c r="I249">
        <v>123.65000999999999</v>
      </c>
      <c r="J249">
        <v>626.16555000000005</v>
      </c>
      <c r="K249">
        <v>469.57677999999999</v>
      </c>
      <c r="L249">
        <v>592.98807999999997</v>
      </c>
      <c r="M249">
        <v>246.44147000000001</v>
      </c>
      <c r="N249">
        <v>346.54660999999999</v>
      </c>
    </row>
    <row r="250" spans="1:14" x14ac:dyDescent="0.25">
      <c r="A250">
        <v>77240</v>
      </c>
      <c r="B250" t="str">
        <f t="shared" si="3"/>
        <v>77</v>
      </c>
      <c r="C250" t="s">
        <v>277</v>
      </c>
      <c r="D250">
        <v>1054.4492399999999</v>
      </c>
      <c r="E250">
        <v>894.07176000000004</v>
      </c>
      <c r="F250">
        <v>53.797510000000003</v>
      </c>
      <c r="G250">
        <v>106.57997</v>
      </c>
      <c r="H250">
        <v>883.48314000000005</v>
      </c>
      <c r="I250">
        <v>165.89751999999999</v>
      </c>
      <c r="J250">
        <v>894.07176000000004</v>
      </c>
      <c r="K250">
        <v>717.33459000000005</v>
      </c>
      <c r="L250">
        <v>809.31502</v>
      </c>
      <c r="M250">
        <v>384.17066</v>
      </c>
      <c r="N250">
        <v>425.14436000000001</v>
      </c>
    </row>
    <row r="251" spans="1:14" x14ac:dyDescent="0.25">
      <c r="A251">
        <v>77241</v>
      </c>
      <c r="B251" t="str">
        <f t="shared" si="3"/>
        <v>77</v>
      </c>
      <c r="C251" t="s">
        <v>278</v>
      </c>
      <c r="D251">
        <v>720.92159000000004</v>
      </c>
      <c r="E251">
        <v>688.75160000000005</v>
      </c>
      <c r="F251">
        <v>11.05843</v>
      </c>
      <c r="G251">
        <v>21.111550000000001</v>
      </c>
      <c r="H251">
        <v>587.78222000000005</v>
      </c>
      <c r="I251">
        <v>128.13194999999999</v>
      </c>
      <c r="J251">
        <v>688.75160000000005</v>
      </c>
      <c r="K251">
        <v>599.36309000000006</v>
      </c>
      <c r="L251">
        <v>651.85081000000002</v>
      </c>
      <c r="M251">
        <v>244.27379999999999</v>
      </c>
      <c r="N251">
        <v>407.57700999999997</v>
      </c>
    </row>
    <row r="252" spans="1:14" x14ac:dyDescent="0.25">
      <c r="A252">
        <v>77242</v>
      </c>
      <c r="B252" t="str">
        <f t="shared" si="3"/>
        <v>77</v>
      </c>
      <c r="C252" t="s">
        <v>279</v>
      </c>
      <c r="D252">
        <v>275</v>
      </c>
      <c r="E252">
        <v>239</v>
      </c>
      <c r="F252">
        <v>11</v>
      </c>
      <c r="G252">
        <v>25</v>
      </c>
      <c r="H252">
        <v>250</v>
      </c>
      <c r="I252">
        <v>25</v>
      </c>
      <c r="J252">
        <v>239</v>
      </c>
      <c r="K252">
        <v>206</v>
      </c>
      <c r="L252">
        <v>223</v>
      </c>
      <c r="M252">
        <v>113</v>
      </c>
      <c r="N252">
        <v>110</v>
      </c>
    </row>
    <row r="253" spans="1:14" x14ac:dyDescent="0.25">
      <c r="A253">
        <v>77243</v>
      </c>
      <c r="B253" t="str">
        <f t="shared" si="3"/>
        <v>77</v>
      </c>
      <c r="C253" t="s">
        <v>280</v>
      </c>
      <c r="D253">
        <v>11086.42402</v>
      </c>
      <c r="E253">
        <v>9935.7405500000004</v>
      </c>
      <c r="F253">
        <v>248.83523</v>
      </c>
      <c r="G253">
        <v>901.84824000000003</v>
      </c>
      <c r="H253">
        <v>3703.1136900000001</v>
      </c>
      <c r="I253">
        <v>7230.4613900000004</v>
      </c>
      <c r="J253">
        <v>9935.7405500000004</v>
      </c>
      <c r="K253">
        <v>6496.1195299999999</v>
      </c>
      <c r="L253">
        <v>7884.8192099999997</v>
      </c>
      <c r="M253">
        <v>5041.7085999999999</v>
      </c>
      <c r="N253">
        <v>2843.1106100000002</v>
      </c>
    </row>
    <row r="254" spans="1:14" x14ac:dyDescent="0.25">
      <c r="A254">
        <v>77244</v>
      </c>
      <c r="B254" t="str">
        <f t="shared" si="3"/>
        <v>77</v>
      </c>
      <c r="C254" t="s">
        <v>281</v>
      </c>
      <c r="D254">
        <v>463.12608999999998</v>
      </c>
      <c r="E254">
        <v>333.00677999999999</v>
      </c>
      <c r="F254">
        <v>82.711500000000001</v>
      </c>
      <c r="G254">
        <v>47.407809999999998</v>
      </c>
      <c r="H254">
        <v>429.74704000000003</v>
      </c>
      <c r="I254">
        <v>25.26285</v>
      </c>
      <c r="J254">
        <v>333.00677999999999</v>
      </c>
      <c r="K254">
        <v>237.97972999999999</v>
      </c>
      <c r="L254">
        <v>318.73003</v>
      </c>
      <c r="M254">
        <v>153.38374999999999</v>
      </c>
      <c r="N254">
        <v>165.34627</v>
      </c>
    </row>
    <row r="255" spans="1:14" x14ac:dyDescent="0.25">
      <c r="A255">
        <v>77245</v>
      </c>
      <c r="B255" t="str">
        <f t="shared" si="3"/>
        <v>77</v>
      </c>
      <c r="C255" t="s">
        <v>282</v>
      </c>
      <c r="D255">
        <v>205.12808999999999</v>
      </c>
      <c r="E255">
        <v>176.75146000000001</v>
      </c>
      <c r="F255">
        <v>15.65607</v>
      </c>
      <c r="G255">
        <v>12.720549999999999</v>
      </c>
      <c r="H255">
        <v>204.04246000000001</v>
      </c>
      <c r="I255">
        <v>1.0856300000000001</v>
      </c>
      <c r="J255">
        <v>176.75146000000001</v>
      </c>
      <c r="K255">
        <v>150.99664999999999</v>
      </c>
      <c r="L255">
        <v>167.81744</v>
      </c>
      <c r="M255">
        <v>63.081490000000002</v>
      </c>
      <c r="N255">
        <v>104.73595</v>
      </c>
    </row>
    <row r="256" spans="1:14" x14ac:dyDescent="0.25">
      <c r="A256">
        <v>77246</v>
      </c>
      <c r="B256" t="str">
        <f t="shared" si="3"/>
        <v>77</v>
      </c>
      <c r="C256" t="s">
        <v>283</v>
      </c>
      <c r="D256">
        <v>262.90953000000002</v>
      </c>
      <c r="E256">
        <v>224.76281</v>
      </c>
      <c r="F256">
        <v>22.08494</v>
      </c>
      <c r="G256">
        <v>16.061779999999999</v>
      </c>
      <c r="H256">
        <v>258.90721000000002</v>
      </c>
      <c r="I256">
        <v>1.9945900000000001</v>
      </c>
      <c r="J256">
        <v>224.76281</v>
      </c>
      <c r="K256">
        <v>177.73635999999999</v>
      </c>
      <c r="L256">
        <v>216.70903000000001</v>
      </c>
      <c r="M256">
        <v>86.123339999999999</v>
      </c>
      <c r="N256">
        <v>130.58569</v>
      </c>
    </row>
    <row r="257" spans="1:14" x14ac:dyDescent="0.25">
      <c r="A257">
        <v>77247</v>
      </c>
      <c r="B257" t="str">
        <f t="shared" si="3"/>
        <v>77</v>
      </c>
      <c r="C257" t="s">
        <v>284</v>
      </c>
      <c r="D257">
        <v>220.15538000000001</v>
      </c>
      <c r="E257">
        <v>188.15538000000001</v>
      </c>
      <c r="F257">
        <v>12.571429999999999</v>
      </c>
      <c r="G257">
        <v>19.428570000000001</v>
      </c>
      <c r="H257">
        <v>214.9076</v>
      </c>
      <c r="I257">
        <v>3.1175600000000001</v>
      </c>
      <c r="J257">
        <v>188.15538000000001</v>
      </c>
      <c r="K257">
        <v>161.69064</v>
      </c>
      <c r="L257">
        <v>174.37455</v>
      </c>
      <c r="M257">
        <v>70.642420000000001</v>
      </c>
      <c r="N257">
        <v>103.73213</v>
      </c>
    </row>
    <row r="258" spans="1:14" x14ac:dyDescent="0.25">
      <c r="A258">
        <v>77248</v>
      </c>
      <c r="B258" t="str">
        <f t="shared" si="3"/>
        <v>77</v>
      </c>
      <c r="C258" t="s">
        <v>285</v>
      </c>
      <c r="D258">
        <v>293</v>
      </c>
      <c r="E258">
        <v>274</v>
      </c>
      <c r="F258">
        <v>10</v>
      </c>
      <c r="G258">
        <v>9</v>
      </c>
      <c r="H258">
        <v>290</v>
      </c>
      <c r="I258">
        <v>1</v>
      </c>
      <c r="J258">
        <v>274</v>
      </c>
      <c r="K258">
        <v>241</v>
      </c>
      <c r="L258">
        <v>267</v>
      </c>
      <c r="M258">
        <v>87</v>
      </c>
      <c r="N258">
        <v>180</v>
      </c>
    </row>
    <row r="259" spans="1:14" x14ac:dyDescent="0.25">
      <c r="A259">
        <v>77249</v>
      </c>
      <c r="B259" t="str">
        <f t="shared" ref="B259:B322" si="4">LEFT(A259,2)</f>
        <v>77</v>
      </c>
      <c r="C259" t="s">
        <v>286</v>
      </c>
      <c r="D259">
        <v>2911.3505399999999</v>
      </c>
      <c r="E259">
        <v>2725.5956500000002</v>
      </c>
      <c r="F259">
        <v>40.606879999999997</v>
      </c>
      <c r="G259">
        <v>145.148</v>
      </c>
      <c r="H259">
        <v>2531.8622300000002</v>
      </c>
      <c r="I259">
        <v>368.97595000000001</v>
      </c>
      <c r="J259">
        <v>2725.5956500000002</v>
      </c>
      <c r="K259">
        <v>2295.607</v>
      </c>
      <c r="L259">
        <v>2619.5925999999999</v>
      </c>
      <c r="M259">
        <v>1013.74857</v>
      </c>
      <c r="N259">
        <v>1605.84403</v>
      </c>
    </row>
    <row r="260" spans="1:14" x14ac:dyDescent="0.25">
      <c r="A260">
        <v>77250</v>
      </c>
      <c r="B260" t="str">
        <f t="shared" si="4"/>
        <v>77</v>
      </c>
      <c r="C260" t="s">
        <v>287</v>
      </c>
      <c r="D260">
        <v>68.365269999999995</v>
      </c>
      <c r="E260">
        <v>61.365270000000002</v>
      </c>
      <c r="F260">
        <v>3</v>
      </c>
      <c r="G260">
        <v>4</v>
      </c>
      <c r="H260">
        <v>65.353290000000001</v>
      </c>
      <c r="I260">
        <v>3.0119799999999999</v>
      </c>
      <c r="J260">
        <v>61.365270000000002</v>
      </c>
      <c r="K260">
        <v>50.299399999999999</v>
      </c>
      <c r="L260">
        <v>60.359279999999998</v>
      </c>
      <c r="M260">
        <v>18.107780000000002</v>
      </c>
      <c r="N260">
        <v>42.2515</v>
      </c>
    </row>
    <row r="261" spans="1:14" x14ac:dyDescent="0.25">
      <c r="A261">
        <v>77251</v>
      </c>
      <c r="B261" t="str">
        <f t="shared" si="4"/>
        <v>77</v>
      </c>
      <c r="C261" t="s">
        <v>288</v>
      </c>
      <c r="D261">
        <v>5952.34429</v>
      </c>
      <c r="E261">
        <v>5470.1003700000001</v>
      </c>
      <c r="F261">
        <v>287.70348999999999</v>
      </c>
      <c r="G261">
        <v>194.54042999999999</v>
      </c>
      <c r="H261">
        <v>2336.2595099999999</v>
      </c>
      <c r="I261">
        <v>3417.05699</v>
      </c>
      <c r="J261">
        <v>5470.1003700000001</v>
      </c>
      <c r="K261">
        <v>4219.7479300000005</v>
      </c>
      <c r="L261">
        <v>4465.5812299999998</v>
      </c>
      <c r="M261">
        <v>2469.8750399999999</v>
      </c>
      <c r="N261">
        <v>1995.7061799999999</v>
      </c>
    </row>
    <row r="262" spans="1:14" x14ac:dyDescent="0.25">
      <c r="A262">
        <v>77252</v>
      </c>
      <c r="B262" t="str">
        <f t="shared" si="4"/>
        <v>77</v>
      </c>
      <c r="C262" t="s">
        <v>289</v>
      </c>
      <c r="D262">
        <v>219.36733000000001</v>
      </c>
      <c r="E262">
        <v>205.99052</v>
      </c>
      <c r="F262">
        <v>0.89178999999999997</v>
      </c>
      <c r="G262">
        <v>12.48502</v>
      </c>
      <c r="H262">
        <v>190.95865000000001</v>
      </c>
      <c r="I262">
        <v>24.576619999999998</v>
      </c>
      <c r="J262">
        <v>205.99052</v>
      </c>
      <c r="K262">
        <v>183.97286</v>
      </c>
      <c r="L262">
        <v>199.30947</v>
      </c>
      <c r="M262">
        <v>52.562719999999999</v>
      </c>
      <c r="N262">
        <v>146.74674999999999</v>
      </c>
    </row>
    <row r="263" spans="1:14" x14ac:dyDescent="0.25">
      <c r="A263">
        <v>77253</v>
      </c>
      <c r="B263" t="str">
        <f t="shared" si="4"/>
        <v>77</v>
      </c>
      <c r="C263" t="s">
        <v>290</v>
      </c>
      <c r="D263">
        <v>127.82438999999999</v>
      </c>
      <c r="E263">
        <v>116.24075000000001</v>
      </c>
      <c r="F263">
        <v>2.8959100000000002</v>
      </c>
      <c r="G263">
        <v>8.6877300000000002</v>
      </c>
      <c r="H263">
        <v>123.2122</v>
      </c>
      <c r="I263">
        <v>4.61219</v>
      </c>
      <c r="J263">
        <v>116.24075000000001</v>
      </c>
      <c r="K263">
        <v>103.08761</v>
      </c>
      <c r="L263">
        <v>116.24075000000001</v>
      </c>
      <c r="M263">
        <v>33.240049999999997</v>
      </c>
      <c r="N263">
        <v>83.000699999999995</v>
      </c>
    </row>
    <row r="264" spans="1:14" x14ac:dyDescent="0.25">
      <c r="A264">
        <v>77254</v>
      </c>
      <c r="B264" t="str">
        <f t="shared" si="4"/>
        <v>77</v>
      </c>
      <c r="C264" t="s">
        <v>291</v>
      </c>
      <c r="D264">
        <v>577.02385000000004</v>
      </c>
      <c r="E264">
        <v>543.32114000000001</v>
      </c>
      <c r="F264">
        <v>6.7405400000000002</v>
      </c>
      <c r="G264">
        <v>26.96217</v>
      </c>
      <c r="H264">
        <v>544.69929999999999</v>
      </c>
      <c r="I264">
        <v>31.410499999999999</v>
      </c>
      <c r="J264">
        <v>543.32114000000001</v>
      </c>
      <c r="K264">
        <v>490.35496000000001</v>
      </c>
      <c r="L264">
        <v>534.15615000000003</v>
      </c>
      <c r="M264">
        <v>171.92601999999999</v>
      </c>
      <c r="N264">
        <v>362.23012999999997</v>
      </c>
    </row>
    <row r="265" spans="1:14" x14ac:dyDescent="0.25">
      <c r="A265">
        <v>77255</v>
      </c>
      <c r="B265" t="str">
        <f t="shared" si="4"/>
        <v>77</v>
      </c>
      <c r="C265" t="s">
        <v>292</v>
      </c>
      <c r="D265">
        <v>1101.9689599999999</v>
      </c>
      <c r="E265">
        <v>970.13531999999998</v>
      </c>
      <c r="F265">
        <v>23.146360000000001</v>
      </c>
      <c r="G265">
        <v>108.68727</v>
      </c>
      <c r="H265">
        <v>824.16142000000002</v>
      </c>
      <c r="I265">
        <v>96.668949999999995</v>
      </c>
      <c r="J265">
        <v>970.13531999999998</v>
      </c>
      <c r="K265">
        <v>825.82725000000005</v>
      </c>
      <c r="L265">
        <v>879.94880000000001</v>
      </c>
      <c r="M265">
        <v>455.47388999999998</v>
      </c>
      <c r="N265">
        <v>424.47491000000002</v>
      </c>
    </row>
    <row r="266" spans="1:14" x14ac:dyDescent="0.25">
      <c r="A266">
        <v>77256</v>
      </c>
      <c r="B266" t="str">
        <f t="shared" si="4"/>
        <v>77</v>
      </c>
      <c r="C266" t="s">
        <v>293</v>
      </c>
      <c r="D266">
        <v>84</v>
      </c>
      <c r="E266">
        <v>71</v>
      </c>
      <c r="F266">
        <v>6</v>
      </c>
      <c r="G266">
        <v>7</v>
      </c>
      <c r="H266">
        <v>81</v>
      </c>
      <c r="I266">
        <v>3</v>
      </c>
      <c r="J266">
        <v>71</v>
      </c>
      <c r="K266">
        <v>58</v>
      </c>
      <c r="L266">
        <v>68</v>
      </c>
      <c r="M266">
        <v>23</v>
      </c>
      <c r="N266">
        <v>45</v>
      </c>
    </row>
    <row r="267" spans="1:14" x14ac:dyDescent="0.25">
      <c r="A267">
        <v>77257</v>
      </c>
      <c r="B267" t="str">
        <f t="shared" si="4"/>
        <v>77</v>
      </c>
      <c r="C267" t="s">
        <v>294</v>
      </c>
      <c r="D267">
        <v>1666.1690599999999</v>
      </c>
      <c r="E267">
        <v>1500.6932999999999</v>
      </c>
      <c r="F267">
        <v>34.561390000000003</v>
      </c>
      <c r="G267">
        <v>130.91436999999999</v>
      </c>
      <c r="H267">
        <v>667.28533000000004</v>
      </c>
      <c r="I267">
        <v>979.97520999999995</v>
      </c>
      <c r="J267">
        <v>1500.6932999999999</v>
      </c>
      <c r="K267">
        <v>683.48333000000002</v>
      </c>
      <c r="L267">
        <v>1169.64372</v>
      </c>
      <c r="M267">
        <v>747.80469000000005</v>
      </c>
      <c r="N267">
        <v>421.83904000000001</v>
      </c>
    </row>
    <row r="268" spans="1:14" x14ac:dyDescent="0.25">
      <c r="A268">
        <v>77258</v>
      </c>
      <c r="B268" t="str">
        <f t="shared" si="4"/>
        <v>77</v>
      </c>
      <c r="C268" t="s">
        <v>295</v>
      </c>
      <c r="D268">
        <v>6413.3472400000001</v>
      </c>
      <c r="E268">
        <v>6064.6867400000001</v>
      </c>
      <c r="F268">
        <v>86.897390000000001</v>
      </c>
      <c r="G268">
        <v>261.76310999999998</v>
      </c>
      <c r="H268">
        <v>1263.75935</v>
      </c>
      <c r="I268">
        <v>4940.8639899999998</v>
      </c>
      <c r="J268">
        <v>6064.6867400000001</v>
      </c>
      <c r="K268">
        <v>4819.9922699999997</v>
      </c>
      <c r="L268">
        <v>4676.5215799999996</v>
      </c>
      <c r="M268">
        <v>3246.7001</v>
      </c>
      <c r="N268">
        <v>1429.8214800000001</v>
      </c>
    </row>
    <row r="269" spans="1:14" x14ac:dyDescent="0.25">
      <c r="A269">
        <v>77259</v>
      </c>
      <c r="B269" t="str">
        <f t="shared" si="4"/>
        <v>77</v>
      </c>
      <c r="C269" t="s">
        <v>296</v>
      </c>
      <c r="D269">
        <v>1427</v>
      </c>
      <c r="E269">
        <v>1338</v>
      </c>
      <c r="F269">
        <v>9</v>
      </c>
      <c r="G269">
        <v>80</v>
      </c>
      <c r="H269">
        <v>563</v>
      </c>
      <c r="I269">
        <v>623</v>
      </c>
      <c r="J269">
        <v>1338</v>
      </c>
      <c r="K269">
        <v>1034</v>
      </c>
      <c r="L269">
        <v>1140</v>
      </c>
      <c r="M269">
        <v>691</v>
      </c>
      <c r="N269">
        <v>449</v>
      </c>
    </row>
    <row r="270" spans="1:14" x14ac:dyDescent="0.25">
      <c r="A270">
        <v>77260</v>
      </c>
      <c r="B270" t="str">
        <f t="shared" si="4"/>
        <v>77</v>
      </c>
      <c r="C270" t="s">
        <v>297</v>
      </c>
      <c r="D270">
        <v>799.65872999999999</v>
      </c>
      <c r="E270">
        <v>717.44676000000004</v>
      </c>
      <c r="F270">
        <v>10.14963</v>
      </c>
      <c r="G270">
        <v>72.062340000000006</v>
      </c>
      <c r="H270">
        <v>553.07793000000004</v>
      </c>
      <c r="I270">
        <v>199.91253</v>
      </c>
      <c r="J270">
        <v>717.44676000000004</v>
      </c>
      <c r="K270">
        <v>471.88234</v>
      </c>
      <c r="L270">
        <v>563.22397000000001</v>
      </c>
      <c r="M270">
        <v>318.63213999999999</v>
      </c>
      <c r="N270">
        <v>244.59182999999999</v>
      </c>
    </row>
    <row r="271" spans="1:14" x14ac:dyDescent="0.25">
      <c r="A271">
        <v>77261</v>
      </c>
      <c r="B271" t="str">
        <f t="shared" si="4"/>
        <v>77</v>
      </c>
      <c r="C271" t="s">
        <v>298</v>
      </c>
      <c r="D271">
        <v>716.47427000000005</v>
      </c>
      <c r="E271">
        <v>575.45151999999996</v>
      </c>
      <c r="F271">
        <v>65.002669999999995</v>
      </c>
      <c r="G271">
        <v>76.020079999999993</v>
      </c>
      <c r="H271">
        <v>608.32060000000001</v>
      </c>
      <c r="I271">
        <v>104.3184</v>
      </c>
      <c r="J271">
        <v>575.45151999999996</v>
      </c>
      <c r="K271">
        <v>379.23854999999998</v>
      </c>
      <c r="L271">
        <v>529.52130999999997</v>
      </c>
      <c r="M271">
        <v>275.86673999999999</v>
      </c>
      <c r="N271">
        <v>253.65457000000001</v>
      </c>
    </row>
    <row r="272" spans="1:14" x14ac:dyDescent="0.25">
      <c r="A272">
        <v>77262</v>
      </c>
      <c r="B272" t="str">
        <f t="shared" si="4"/>
        <v>77</v>
      </c>
      <c r="C272" t="s">
        <v>299</v>
      </c>
      <c r="D272">
        <v>281.11124999999998</v>
      </c>
      <c r="E272">
        <v>214.15817999999999</v>
      </c>
      <c r="F272">
        <v>42.606499999999997</v>
      </c>
      <c r="G272">
        <v>24.34657</v>
      </c>
      <c r="H272">
        <v>276.96913000000001</v>
      </c>
      <c r="I272">
        <v>4.1421200000000002</v>
      </c>
      <c r="J272">
        <v>214.15817999999999</v>
      </c>
      <c r="K272">
        <v>177.46804</v>
      </c>
      <c r="L272">
        <v>202.70851999999999</v>
      </c>
      <c r="M272">
        <v>82.510660000000001</v>
      </c>
      <c r="N272">
        <v>120.19786000000001</v>
      </c>
    </row>
    <row r="273" spans="1:14" x14ac:dyDescent="0.25">
      <c r="A273">
        <v>77263</v>
      </c>
      <c r="B273" t="str">
        <f t="shared" si="4"/>
        <v>77</v>
      </c>
      <c r="C273" t="s">
        <v>300</v>
      </c>
      <c r="D273">
        <v>104.03716</v>
      </c>
      <c r="E273">
        <v>85.875</v>
      </c>
      <c r="F273">
        <v>9.08108</v>
      </c>
      <c r="G273">
        <v>9.08108</v>
      </c>
      <c r="H273">
        <v>102.06301999999999</v>
      </c>
      <c r="I273">
        <v>0.98707</v>
      </c>
      <c r="J273">
        <v>85.875</v>
      </c>
      <c r="K273">
        <v>68.107759999999999</v>
      </c>
      <c r="L273">
        <v>82.913790000000006</v>
      </c>
      <c r="M273">
        <v>25.663789999999999</v>
      </c>
      <c r="N273">
        <v>57.25</v>
      </c>
    </row>
    <row r="274" spans="1:14" x14ac:dyDescent="0.25">
      <c r="A274">
        <v>77264</v>
      </c>
      <c r="B274" t="str">
        <f t="shared" si="4"/>
        <v>77</v>
      </c>
      <c r="C274" t="s">
        <v>301</v>
      </c>
      <c r="D274">
        <v>619.03701000000001</v>
      </c>
      <c r="E274">
        <v>578.03701000000001</v>
      </c>
      <c r="F274">
        <v>18</v>
      </c>
      <c r="G274">
        <v>23</v>
      </c>
      <c r="H274">
        <v>582.50696000000005</v>
      </c>
      <c r="I274">
        <v>35.505659999999999</v>
      </c>
      <c r="J274">
        <v>578.03701000000001</v>
      </c>
      <c r="K274">
        <v>493.75623000000002</v>
      </c>
      <c r="L274">
        <v>556.68185000000005</v>
      </c>
      <c r="M274">
        <v>193.39793</v>
      </c>
      <c r="N274">
        <v>363.28392000000002</v>
      </c>
    </row>
    <row r="275" spans="1:14" x14ac:dyDescent="0.25">
      <c r="A275">
        <v>77265</v>
      </c>
      <c r="B275" t="str">
        <f t="shared" si="4"/>
        <v>77</v>
      </c>
      <c r="C275" t="s">
        <v>302</v>
      </c>
      <c r="D275">
        <v>498.83915000000002</v>
      </c>
      <c r="E275">
        <v>437.83915000000002</v>
      </c>
      <c r="F275">
        <v>14</v>
      </c>
      <c r="G275">
        <v>47</v>
      </c>
      <c r="H275">
        <v>428.41986000000003</v>
      </c>
      <c r="I275">
        <v>70.419300000000007</v>
      </c>
      <c r="J275">
        <v>437.83915000000002</v>
      </c>
      <c r="K275">
        <v>354.93288000000001</v>
      </c>
      <c r="L275">
        <v>414.73084</v>
      </c>
      <c r="M275">
        <v>189.58409</v>
      </c>
      <c r="N275">
        <v>225.14675</v>
      </c>
    </row>
    <row r="276" spans="1:14" x14ac:dyDescent="0.25">
      <c r="A276">
        <v>77266</v>
      </c>
      <c r="B276" t="str">
        <f t="shared" si="4"/>
        <v>77</v>
      </c>
      <c r="C276" t="s">
        <v>303</v>
      </c>
      <c r="D276">
        <v>352.07002</v>
      </c>
      <c r="E276">
        <v>317.21557999999999</v>
      </c>
      <c r="F276">
        <v>16.18242</v>
      </c>
      <c r="G276">
        <v>18.67202</v>
      </c>
      <c r="H276">
        <v>322.62479000000002</v>
      </c>
      <c r="I276">
        <v>29.445239999999998</v>
      </c>
      <c r="J276">
        <v>317.21557999999999</v>
      </c>
      <c r="K276">
        <v>256.54867000000002</v>
      </c>
      <c r="L276">
        <v>313.39463000000001</v>
      </c>
      <c r="M276">
        <v>121.10419</v>
      </c>
      <c r="N276">
        <v>192.29043999999999</v>
      </c>
    </row>
    <row r="277" spans="1:14" x14ac:dyDescent="0.25">
      <c r="A277">
        <v>77267</v>
      </c>
      <c r="B277" t="str">
        <f t="shared" si="4"/>
        <v>77</v>
      </c>
      <c r="C277" t="s">
        <v>304</v>
      </c>
      <c r="D277">
        <v>182.98737</v>
      </c>
      <c r="E277">
        <v>158.10679999999999</v>
      </c>
      <c r="F277">
        <v>9.5131599999999992</v>
      </c>
      <c r="G277">
        <v>15.36741</v>
      </c>
      <c r="H277">
        <v>182.98737</v>
      </c>
      <c r="I277">
        <v>0</v>
      </c>
      <c r="J277">
        <v>158.10679999999999</v>
      </c>
      <c r="K277">
        <v>132.524</v>
      </c>
      <c r="L277">
        <v>149.11095</v>
      </c>
      <c r="M277">
        <v>58.465029999999999</v>
      </c>
      <c r="N277">
        <v>90.645920000000004</v>
      </c>
    </row>
    <row r="278" spans="1:14" x14ac:dyDescent="0.25">
      <c r="A278">
        <v>77268</v>
      </c>
      <c r="B278" t="str">
        <f t="shared" si="4"/>
        <v>77</v>
      </c>
      <c r="C278" t="s">
        <v>305</v>
      </c>
      <c r="D278">
        <v>4149.1540400000004</v>
      </c>
      <c r="E278">
        <v>3498.79871</v>
      </c>
      <c r="F278">
        <v>163.98644999999999</v>
      </c>
      <c r="G278">
        <v>486.36889000000002</v>
      </c>
      <c r="H278">
        <v>1856.75209</v>
      </c>
      <c r="I278">
        <v>2206.6003099999998</v>
      </c>
      <c r="J278">
        <v>3498.79871</v>
      </c>
      <c r="K278">
        <v>2927.3126400000001</v>
      </c>
      <c r="L278">
        <v>2930.5747299999998</v>
      </c>
      <c r="M278">
        <v>1477.5761299999999</v>
      </c>
      <c r="N278">
        <v>1452.9986100000001</v>
      </c>
    </row>
    <row r="279" spans="1:14" x14ac:dyDescent="0.25">
      <c r="A279">
        <v>77269</v>
      </c>
      <c r="B279" t="str">
        <f t="shared" si="4"/>
        <v>77</v>
      </c>
      <c r="C279" t="s">
        <v>306</v>
      </c>
      <c r="D279">
        <v>824.76256999999998</v>
      </c>
      <c r="E279">
        <v>746.15912000000003</v>
      </c>
      <c r="F279">
        <v>20.41648</v>
      </c>
      <c r="G279">
        <v>58.186970000000002</v>
      </c>
      <c r="H279">
        <v>680.53345999999999</v>
      </c>
      <c r="I279">
        <v>144.22910999999999</v>
      </c>
      <c r="J279">
        <v>746.15912000000003</v>
      </c>
      <c r="K279">
        <v>569.48928999999998</v>
      </c>
      <c r="L279">
        <v>698.54164000000003</v>
      </c>
      <c r="M279">
        <v>304.32985000000002</v>
      </c>
      <c r="N279">
        <v>394.21179000000001</v>
      </c>
    </row>
    <row r="280" spans="1:14" x14ac:dyDescent="0.25">
      <c r="A280">
        <v>77270</v>
      </c>
      <c r="B280" t="str">
        <f t="shared" si="4"/>
        <v>77</v>
      </c>
      <c r="C280" t="s">
        <v>307</v>
      </c>
      <c r="D280">
        <v>387.08114999999998</v>
      </c>
      <c r="E280">
        <v>354.04887000000002</v>
      </c>
      <c r="F280">
        <v>16.51614</v>
      </c>
      <c r="G280">
        <v>16.51614</v>
      </c>
      <c r="H280">
        <v>365.70907</v>
      </c>
      <c r="I280">
        <v>19.444299999999998</v>
      </c>
      <c r="J280">
        <v>354.04887000000002</v>
      </c>
      <c r="K280">
        <v>314.9819</v>
      </c>
      <c r="L280">
        <v>339.84818000000001</v>
      </c>
      <c r="M280">
        <v>114.6199</v>
      </c>
      <c r="N280">
        <v>225.22827000000001</v>
      </c>
    </row>
    <row r="281" spans="1:14" x14ac:dyDescent="0.25">
      <c r="A281">
        <v>77271</v>
      </c>
      <c r="B281" t="str">
        <f t="shared" si="4"/>
        <v>77</v>
      </c>
      <c r="C281" t="s">
        <v>308</v>
      </c>
      <c r="D281">
        <v>74.27467</v>
      </c>
      <c r="E281">
        <v>57.188809999999997</v>
      </c>
      <c r="F281">
        <v>9.0454500000000007</v>
      </c>
      <c r="G281">
        <v>8.0404</v>
      </c>
      <c r="H281">
        <v>69.268450000000001</v>
      </c>
      <c r="I281">
        <v>3.0151500000000002</v>
      </c>
      <c r="J281">
        <v>57.188809999999997</v>
      </c>
      <c r="K281">
        <v>49.300699999999999</v>
      </c>
      <c r="L281">
        <v>55.21678</v>
      </c>
      <c r="M281">
        <v>24.65035</v>
      </c>
      <c r="N281">
        <v>30.56643</v>
      </c>
    </row>
    <row r="282" spans="1:14" x14ac:dyDescent="0.25">
      <c r="A282">
        <v>77272</v>
      </c>
      <c r="B282" t="str">
        <f t="shared" si="4"/>
        <v>77</v>
      </c>
      <c r="C282" t="s">
        <v>309</v>
      </c>
      <c r="D282">
        <v>376.05633</v>
      </c>
      <c r="E282">
        <v>332.27731</v>
      </c>
      <c r="F282">
        <v>6.3844399999999997</v>
      </c>
      <c r="G282">
        <v>37.394579999999998</v>
      </c>
      <c r="H282">
        <v>341.77920999999998</v>
      </c>
      <c r="I282">
        <v>33.3628</v>
      </c>
      <c r="J282">
        <v>332.27731</v>
      </c>
      <c r="K282">
        <v>276.74799000000002</v>
      </c>
      <c r="L282">
        <v>315.67966000000001</v>
      </c>
      <c r="M282">
        <v>122.37421000000001</v>
      </c>
      <c r="N282">
        <v>193.30545000000001</v>
      </c>
    </row>
    <row r="283" spans="1:14" x14ac:dyDescent="0.25">
      <c r="A283">
        <v>77273</v>
      </c>
      <c r="B283" t="str">
        <f t="shared" si="4"/>
        <v>77</v>
      </c>
      <c r="C283" t="s">
        <v>310</v>
      </c>
      <c r="D283">
        <v>248.97740999999999</v>
      </c>
      <c r="E283">
        <v>234.90350000000001</v>
      </c>
      <c r="F283">
        <v>3.24783</v>
      </c>
      <c r="G283">
        <v>10.826090000000001</v>
      </c>
      <c r="H283">
        <v>217.23265000000001</v>
      </c>
      <c r="I283">
        <v>31.744759999999999</v>
      </c>
      <c r="J283">
        <v>234.90350000000001</v>
      </c>
      <c r="K283">
        <v>208.75246000000001</v>
      </c>
      <c r="L283">
        <v>228.29927000000001</v>
      </c>
      <c r="M283">
        <v>63.675609999999999</v>
      </c>
      <c r="N283">
        <v>164.62365</v>
      </c>
    </row>
    <row r="284" spans="1:14" x14ac:dyDescent="0.25">
      <c r="A284">
        <v>77274</v>
      </c>
      <c r="B284" t="str">
        <f t="shared" si="4"/>
        <v>77</v>
      </c>
      <c r="C284" t="s">
        <v>311</v>
      </c>
      <c r="D284">
        <v>216.19774000000001</v>
      </c>
      <c r="E284">
        <v>196.17537999999999</v>
      </c>
      <c r="F284">
        <v>2.1076199999999998</v>
      </c>
      <c r="G284">
        <v>17.914739999999998</v>
      </c>
      <c r="H284">
        <v>185.64187999999999</v>
      </c>
      <c r="I284">
        <v>30.555859999999999</v>
      </c>
      <c r="J284">
        <v>196.17537999999999</v>
      </c>
      <c r="K284">
        <v>173.98989</v>
      </c>
      <c r="L284">
        <v>190.19979000000001</v>
      </c>
      <c r="M284">
        <v>69.541200000000003</v>
      </c>
      <c r="N284">
        <v>120.65859</v>
      </c>
    </row>
    <row r="285" spans="1:14" x14ac:dyDescent="0.25">
      <c r="A285">
        <v>77275</v>
      </c>
      <c r="B285" t="str">
        <f t="shared" si="4"/>
        <v>77</v>
      </c>
      <c r="C285" t="s">
        <v>312</v>
      </c>
      <c r="D285">
        <v>66.220849999999999</v>
      </c>
      <c r="E285">
        <v>52.220849999999999</v>
      </c>
      <c r="F285">
        <v>9</v>
      </c>
      <c r="G285">
        <v>5</v>
      </c>
      <c r="H285">
        <v>66.220849999999999</v>
      </c>
      <c r="I285">
        <v>0</v>
      </c>
      <c r="J285">
        <v>52.220849999999999</v>
      </c>
      <c r="K285">
        <v>42.36786</v>
      </c>
      <c r="L285">
        <v>47.294359999999998</v>
      </c>
      <c r="M285">
        <v>15.76479</v>
      </c>
      <c r="N285">
        <v>31.52957</v>
      </c>
    </row>
    <row r="286" spans="1:14" x14ac:dyDescent="0.25">
      <c r="A286">
        <v>77276</v>
      </c>
      <c r="B286" t="str">
        <f t="shared" si="4"/>
        <v>77</v>
      </c>
      <c r="C286" t="s">
        <v>313</v>
      </c>
      <c r="D286">
        <v>1282.03782</v>
      </c>
      <c r="E286">
        <v>1208.6208099999999</v>
      </c>
      <c r="F286">
        <v>12.40851</v>
      </c>
      <c r="G286">
        <v>61.008499999999998</v>
      </c>
      <c r="H286">
        <v>845.60117000000002</v>
      </c>
      <c r="I286">
        <v>325.75860999999998</v>
      </c>
      <c r="J286">
        <v>1208.6208099999999</v>
      </c>
      <c r="K286">
        <v>912.47788000000003</v>
      </c>
      <c r="L286">
        <v>979.21190000000001</v>
      </c>
      <c r="M286">
        <v>454.44004000000001</v>
      </c>
      <c r="N286">
        <v>524.77184999999997</v>
      </c>
    </row>
    <row r="287" spans="1:14" x14ac:dyDescent="0.25">
      <c r="A287">
        <v>77277</v>
      </c>
      <c r="B287" t="str">
        <f t="shared" si="4"/>
        <v>77</v>
      </c>
      <c r="C287" t="s">
        <v>314</v>
      </c>
      <c r="D287">
        <v>721.09592999999995</v>
      </c>
      <c r="E287">
        <v>667.09592999999995</v>
      </c>
      <c r="F287">
        <v>7</v>
      </c>
      <c r="G287">
        <v>47</v>
      </c>
      <c r="H287">
        <v>636.55952000000002</v>
      </c>
      <c r="I287">
        <v>76.547700000000006</v>
      </c>
      <c r="J287">
        <v>667.09592999999995</v>
      </c>
      <c r="K287">
        <v>602.16736000000003</v>
      </c>
      <c r="L287">
        <v>647.29404</v>
      </c>
      <c r="M287">
        <v>225.97442000000001</v>
      </c>
      <c r="N287">
        <v>421.31963000000002</v>
      </c>
    </row>
    <row r="288" spans="1:14" x14ac:dyDescent="0.25">
      <c r="A288">
        <v>77278</v>
      </c>
      <c r="B288" t="str">
        <f t="shared" si="4"/>
        <v>77</v>
      </c>
      <c r="C288" t="s">
        <v>315</v>
      </c>
      <c r="D288">
        <v>179.00647000000001</v>
      </c>
      <c r="E288">
        <v>154.00647000000001</v>
      </c>
      <c r="F288">
        <v>18</v>
      </c>
      <c r="G288">
        <v>7</v>
      </c>
      <c r="H288">
        <v>175.95454000000001</v>
      </c>
      <c r="I288">
        <v>1.0173099999999999</v>
      </c>
      <c r="J288">
        <v>154.00647000000001</v>
      </c>
      <c r="K288">
        <v>137.11940999999999</v>
      </c>
      <c r="L288">
        <v>150.97499999999999</v>
      </c>
      <c r="M288">
        <v>49.459069999999997</v>
      </c>
      <c r="N288">
        <v>101.51593</v>
      </c>
    </row>
    <row r="289" spans="1:14" x14ac:dyDescent="0.25">
      <c r="A289">
        <v>77279</v>
      </c>
      <c r="B289" t="str">
        <f t="shared" si="4"/>
        <v>77</v>
      </c>
      <c r="C289" t="s">
        <v>316</v>
      </c>
      <c r="D289">
        <v>738</v>
      </c>
      <c r="E289">
        <v>694</v>
      </c>
      <c r="F289">
        <v>4</v>
      </c>
      <c r="G289">
        <v>40</v>
      </c>
      <c r="H289">
        <v>695</v>
      </c>
      <c r="I289">
        <v>41</v>
      </c>
      <c r="J289">
        <v>694</v>
      </c>
      <c r="K289">
        <v>606</v>
      </c>
      <c r="L289">
        <v>662</v>
      </c>
      <c r="M289">
        <v>310</v>
      </c>
      <c r="N289">
        <v>352</v>
      </c>
    </row>
    <row r="290" spans="1:14" x14ac:dyDescent="0.25">
      <c r="A290">
        <v>77280</v>
      </c>
      <c r="B290" t="str">
        <f t="shared" si="4"/>
        <v>77</v>
      </c>
      <c r="C290" t="s">
        <v>317</v>
      </c>
      <c r="D290">
        <v>509</v>
      </c>
      <c r="E290">
        <v>473</v>
      </c>
      <c r="F290">
        <v>13</v>
      </c>
      <c r="G290">
        <v>23</v>
      </c>
      <c r="H290">
        <v>435</v>
      </c>
      <c r="I290">
        <v>48</v>
      </c>
      <c r="J290">
        <v>473</v>
      </c>
      <c r="K290">
        <v>384</v>
      </c>
      <c r="L290">
        <v>424</v>
      </c>
      <c r="M290">
        <v>183</v>
      </c>
      <c r="N290">
        <v>241</v>
      </c>
    </row>
    <row r="291" spans="1:14" x14ac:dyDescent="0.25">
      <c r="A291">
        <v>77281</v>
      </c>
      <c r="B291" t="str">
        <f t="shared" si="4"/>
        <v>77</v>
      </c>
      <c r="C291" t="s">
        <v>318</v>
      </c>
      <c r="D291">
        <v>237</v>
      </c>
      <c r="E291">
        <v>199</v>
      </c>
      <c r="F291">
        <v>15</v>
      </c>
      <c r="G291">
        <v>23</v>
      </c>
      <c r="H291">
        <v>230</v>
      </c>
      <c r="I291">
        <v>6</v>
      </c>
      <c r="J291">
        <v>199</v>
      </c>
      <c r="K291">
        <v>141</v>
      </c>
      <c r="L291">
        <v>197</v>
      </c>
      <c r="M291">
        <v>88</v>
      </c>
      <c r="N291">
        <v>109</v>
      </c>
    </row>
    <row r="292" spans="1:14" x14ac:dyDescent="0.25">
      <c r="A292">
        <v>77282</v>
      </c>
      <c r="B292" t="str">
        <f t="shared" si="4"/>
        <v>77</v>
      </c>
      <c r="C292" t="s">
        <v>319</v>
      </c>
      <c r="D292">
        <v>153.84197</v>
      </c>
      <c r="E292">
        <v>139.65654000000001</v>
      </c>
      <c r="F292">
        <v>3.0397400000000001</v>
      </c>
      <c r="G292">
        <v>11.1457</v>
      </c>
      <c r="H292">
        <v>115.47204000000001</v>
      </c>
      <c r="I292">
        <v>38.369929999999997</v>
      </c>
      <c r="J292">
        <v>139.65654000000001</v>
      </c>
      <c r="K292">
        <v>109.96671000000001</v>
      </c>
      <c r="L292">
        <v>124.33297</v>
      </c>
      <c r="M292">
        <v>49.164439999999999</v>
      </c>
      <c r="N292">
        <v>75.168539999999993</v>
      </c>
    </row>
    <row r="293" spans="1:14" x14ac:dyDescent="0.25">
      <c r="A293">
        <v>77283</v>
      </c>
      <c r="B293" t="str">
        <f t="shared" si="4"/>
        <v>77</v>
      </c>
      <c r="C293" t="s">
        <v>320</v>
      </c>
      <c r="D293">
        <v>371.76819999999998</v>
      </c>
      <c r="E293">
        <v>336.48969</v>
      </c>
      <c r="F293">
        <v>11.087529999999999</v>
      </c>
      <c r="G293">
        <v>24.19098</v>
      </c>
      <c r="H293">
        <v>348.35462999999999</v>
      </c>
      <c r="I293">
        <v>21.370039999999999</v>
      </c>
      <c r="J293">
        <v>336.48969</v>
      </c>
      <c r="K293">
        <v>256.72250000000003</v>
      </c>
      <c r="L293">
        <v>316.89265</v>
      </c>
      <c r="M293">
        <v>114.91864</v>
      </c>
      <c r="N293">
        <v>201.97399999999999</v>
      </c>
    </row>
    <row r="294" spans="1:14" x14ac:dyDescent="0.25">
      <c r="A294">
        <v>77284</v>
      </c>
      <c r="B294" t="str">
        <f t="shared" si="4"/>
        <v>77</v>
      </c>
      <c r="C294" t="s">
        <v>321</v>
      </c>
      <c r="D294">
        <v>26235.421249999999</v>
      </c>
      <c r="E294">
        <v>24175.15394</v>
      </c>
      <c r="F294">
        <v>267.22564</v>
      </c>
      <c r="G294">
        <v>1793.0416700000001</v>
      </c>
      <c r="H294">
        <v>4780.7336500000001</v>
      </c>
      <c r="I294">
        <v>20978.784230000001</v>
      </c>
      <c r="J294">
        <v>24175.15394</v>
      </c>
      <c r="K294">
        <v>13972.13111</v>
      </c>
      <c r="L294">
        <v>16822.58381</v>
      </c>
      <c r="M294">
        <v>12329.18527</v>
      </c>
      <c r="N294">
        <v>4493.3985300000004</v>
      </c>
    </row>
    <row r="295" spans="1:14" x14ac:dyDescent="0.25">
      <c r="A295">
        <v>77285</v>
      </c>
      <c r="B295" t="str">
        <f t="shared" si="4"/>
        <v>77</v>
      </c>
      <c r="C295" t="s">
        <v>322</v>
      </c>
      <c r="D295">
        <v>8800.9027499999993</v>
      </c>
      <c r="E295">
        <v>7981.8109999999997</v>
      </c>
      <c r="F295">
        <v>308.43889999999999</v>
      </c>
      <c r="G295">
        <v>510.65285999999998</v>
      </c>
      <c r="H295">
        <v>2289.7916</v>
      </c>
      <c r="I295">
        <v>6466.2777999999998</v>
      </c>
      <c r="J295">
        <v>7981.8109999999997</v>
      </c>
      <c r="K295">
        <v>5244.0053099999996</v>
      </c>
      <c r="L295">
        <v>6046.4669700000004</v>
      </c>
      <c r="M295">
        <v>4179.4495100000004</v>
      </c>
      <c r="N295">
        <v>1867.01746</v>
      </c>
    </row>
    <row r="296" spans="1:14" x14ac:dyDescent="0.25">
      <c r="A296">
        <v>77286</v>
      </c>
      <c r="B296" t="str">
        <f t="shared" si="4"/>
        <v>77</v>
      </c>
      <c r="C296" t="s">
        <v>323</v>
      </c>
      <c r="D296">
        <v>112</v>
      </c>
      <c r="E296">
        <v>96</v>
      </c>
      <c r="F296">
        <v>10</v>
      </c>
      <c r="G296">
        <v>6</v>
      </c>
      <c r="H296">
        <v>112</v>
      </c>
      <c r="I296">
        <v>0</v>
      </c>
      <c r="J296">
        <v>96</v>
      </c>
      <c r="K296">
        <v>84</v>
      </c>
      <c r="L296">
        <v>94</v>
      </c>
      <c r="M296">
        <v>32</v>
      </c>
      <c r="N296">
        <v>62</v>
      </c>
    </row>
    <row r="297" spans="1:14" x14ac:dyDescent="0.25">
      <c r="A297">
        <v>77287</v>
      </c>
      <c r="B297" t="str">
        <f t="shared" si="4"/>
        <v>77</v>
      </c>
      <c r="C297" t="s">
        <v>324</v>
      </c>
      <c r="D297">
        <v>230.87356</v>
      </c>
      <c r="E297">
        <v>199.87356</v>
      </c>
      <c r="F297">
        <v>17</v>
      </c>
      <c r="G297">
        <v>14</v>
      </c>
      <c r="H297">
        <v>225.86799999999999</v>
      </c>
      <c r="I297">
        <v>5.00556</v>
      </c>
      <c r="J297">
        <v>199.87356</v>
      </c>
      <c r="K297">
        <v>154.88992999999999</v>
      </c>
      <c r="L297">
        <v>189.86680000000001</v>
      </c>
      <c r="M297">
        <v>81.005170000000007</v>
      </c>
      <c r="N297">
        <v>108.86163999999999</v>
      </c>
    </row>
    <row r="298" spans="1:14" x14ac:dyDescent="0.25">
      <c r="A298">
        <v>77288</v>
      </c>
      <c r="B298" t="str">
        <f t="shared" si="4"/>
        <v>77</v>
      </c>
      <c r="C298" t="s">
        <v>325</v>
      </c>
      <c r="D298">
        <v>21848.786220000002</v>
      </c>
      <c r="E298">
        <v>19724.340339999999</v>
      </c>
      <c r="F298">
        <v>240.58849000000001</v>
      </c>
      <c r="G298">
        <v>1883.8573799999999</v>
      </c>
      <c r="H298">
        <v>3104.84229</v>
      </c>
      <c r="I298">
        <v>18445.749349999998</v>
      </c>
      <c r="J298">
        <v>19724.340339999999</v>
      </c>
      <c r="K298">
        <v>10077.81552</v>
      </c>
      <c r="L298">
        <v>13607.23546</v>
      </c>
      <c r="M298">
        <v>10389.473690000001</v>
      </c>
      <c r="N298">
        <v>3217.7617700000001</v>
      </c>
    </row>
    <row r="299" spans="1:14" x14ac:dyDescent="0.25">
      <c r="A299">
        <v>77289</v>
      </c>
      <c r="B299" t="str">
        <f t="shared" si="4"/>
        <v>77</v>
      </c>
      <c r="C299" t="s">
        <v>326</v>
      </c>
      <c r="D299">
        <v>191.98994999999999</v>
      </c>
      <c r="E299">
        <v>153.93798000000001</v>
      </c>
      <c r="F299">
        <v>28.26718</v>
      </c>
      <c r="G299">
        <v>9.7847899999999992</v>
      </c>
      <c r="H299">
        <v>191.98994999999999</v>
      </c>
      <c r="I299">
        <v>0</v>
      </c>
      <c r="J299">
        <v>153.93798000000001</v>
      </c>
      <c r="K299">
        <v>110.44775</v>
      </c>
      <c r="L299">
        <v>146.18203</v>
      </c>
      <c r="M299">
        <v>54.599260000000001</v>
      </c>
      <c r="N299">
        <v>91.582769999999996</v>
      </c>
    </row>
    <row r="300" spans="1:14" x14ac:dyDescent="0.25">
      <c r="A300">
        <v>77290</v>
      </c>
      <c r="B300" t="str">
        <f t="shared" si="4"/>
        <v>77</v>
      </c>
      <c r="C300" t="s">
        <v>327</v>
      </c>
      <c r="D300">
        <v>334.90620000000001</v>
      </c>
      <c r="E300">
        <v>259.61038000000002</v>
      </c>
      <c r="F300">
        <v>29.72203</v>
      </c>
      <c r="G300">
        <v>45.573779999999999</v>
      </c>
      <c r="H300">
        <v>323.94691</v>
      </c>
      <c r="I300">
        <v>8.9493600000000004</v>
      </c>
      <c r="J300">
        <v>259.61038000000002</v>
      </c>
      <c r="K300">
        <v>213.49369999999999</v>
      </c>
      <c r="L300">
        <v>247.59286</v>
      </c>
      <c r="M300">
        <v>114.22490000000001</v>
      </c>
      <c r="N300">
        <v>133.36796000000001</v>
      </c>
    </row>
    <row r="301" spans="1:14" x14ac:dyDescent="0.25">
      <c r="A301">
        <v>77291</v>
      </c>
      <c r="B301" t="str">
        <f t="shared" si="4"/>
        <v>77</v>
      </c>
      <c r="C301" t="s">
        <v>328</v>
      </c>
      <c r="D301">
        <v>390.76351</v>
      </c>
      <c r="E301">
        <v>340.39675999999997</v>
      </c>
      <c r="F301">
        <v>5.03667</v>
      </c>
      <c r="G301">
        <v>45.330069999999999</v>
      </c>
      <c r="H301">
        <v>244.04015000000001</v>
      </c>
      <c r="I301">
        <v>145.71182999999999</v>
      </c>
      <c r="J301">
        <v>340.39675999999997</v>
      </c>
      <c r="K301">
        <v>281.88506000000001</v>
      </c>
      <c r="L301">
        <v>304.87894</v>
      </c>
      <c r="M301">
        <v>176.88953000000001</v>
      </c>
      <c r="N301">
        <v>127.98941000000001</v>
      </c>
    </row>
    <row r="302" spans="1:14" x14ac:dyDescent="0.25">
      <c r="A302">
        <v>77292</v>
      </c>
      <c r="B302" t="str">
        <f t="shared" si="4"/>
        <v>77</v>
      </c>
      <c r="C302" t="s">
        <v>329</v>
      </c>
      <c r="D302">
        <v>537.59357</v>
      </c>
      <c r="E302">
        <v>476.23856000000001</v>
      </c>
      <c r="F302">
        <v>6.1355000000000004</v>
      </c>
      <c r="G302">
        <v>55.21951</v>
      </c>
      <c r="H302">
        <v>397.44427000000002</v>
      </c>
      <c r="I302">
        <v>140.14930000000001</v>
      </c>
      <c r="J302">
        <v>476.23856000000001</v>
      </c>
      <c r="K302">
        <v>423.58460000000002</v>
      </c>
      <c r="L302">
        <v>460.84096</v>
      </c>
      <c r="M302">
        <v>181.46669</v>
      </c>
      <c r="N302">
        <v>279.37427000000002</v>
      </c>
    </row>
    <row r="303" spans="1:14" x14ac:dyDescent="0.25">
      <c r="A303">
        <v>77293</v>
      </c>
      <c r="B303" t="str">
        <f t="shared" si="4"/>
        <v>77</v>
      </c>
      <c r="C303" t="s">
        <v>330</v>
      </c>
      <c r="D303">
        <v>563.11216000000002</v>
      </c>
      <c r="E303">
        <v>390.06063</v>
      </c>
      <c r="F303">
        <v>138.44121999999999</v>
      </c>
      <c r="G303">
        <v>34.610309999999998</v>
      </c>
      <c r="H303">
        <v>535.63613999999995</v>
      </c>
      <c r="I303">
        <v>15.54795</v>
      </c>
      <c r="J303">
        <v>390.06063</v>
      </c>
      <c r="K303">
        <v>266.74153000000001</v>
      </c>
      <c r="L303">
        <v>366.02129000000002</v>
      </c>
      <c r="M303">
        <v>190.27817999999999</v>
      </c>
      <c r="N303">
        <v>175.74311</v>
      </c>
    </row>
    <row r="304" spans="1:14" x14ac:dyDescent="0.25">
      <c r="A304">
        <v>77294</v>
      </c>
      <c r="B304" t="str">
        <f t="shared" si="4"/>
        <v>77</v>
      </c>
      <c r="C304" t="s">
        <v>331</v>
      </c>
      <c r="D304">
        <v>8061.1638499999999</v>
      </c>
      <c r="E304">
        <v>7523.0527599999996</v>
      </c>
      <c r="F304">
        <v>105.35612999999999</v>
      </c>
      <c r="G304">
        <v>432.75495999999998</v>
      </c>
      <c r="H304">
        <v>5191.0218800000002</v>
      </c>
      <c r="I304">
        <v>2841.1914900000002</v>
      </c>
      <c r="J304">
        <v>7523.0527599999996</v>
      </c>
      <c r="K304">
        <v>5411.1536599999999</v>
      </c>
      <c r="L304">
        <v>6443.6713300000001</v>
      </c>
      <c r="M304">
        <v>3577.6914400000001</v>
      </c>
      <c r="N304">
        <v>2865.9798900000001</v>
      </c>
    </row>
    <row r="305" spans="1:14" x14ac:dyDescent="0.25">
      <c r="A305">
        <v>77295</v>
      </c>
      <c r="B305" t="str">
        <f t="shared" si="4"/>
        <v>77</v>
      </c>
      <c r="C305" t="s">
        <v>332</v>
      </c>
      <c r="D305">
        <v>582.74613999999997</v>
      </c>
      <c r="E305">
        <v>542.55070000000001</v>
      </c>
      <c r="F305">
        <v>10.048859999999999</v>
      </c>
      <c r="G305">
        <v>30.14658</v>
      </c>
      <c r="H305">
        <v>569.63251000000002</v>
      </c>
      <c r="I305">
        <v>13.113630000000001</v>
      </c>
      <c r="J305">
        <v>542.55070000000001</v>
      </c>
      <c r="K305">
        <v>469.07565</v>
      </c>
      <c r="L305">
        <v>523.21708999999998</v>
      </c>
      <c r="M305">
        <v>184.89398</v>
      </c>
      <c r="N305">
        <v>338.32310999999999</v>
      </c>
    </row>
    <row r="306" spans="1:14" x14ac:dyDescent="0.25">
      <c r="A306">
        <v>77296</v>
      </c>
      <c r="B306" t="str">
        <f t="shared" si="4"/>
        <v>77</v>
      </c>
      <c r="C306" t="s">
        <v>333</v>
      </c>
      <c r="D306">
        <v>7314.1680800000004</v>
      </c>
      <c r="E306">
        <v>6976.3564200000001</v>
      </c>
      <c r="F306">
        <v>77.550179999999997</v>
      </c>
      <c r="G306">
        <v>260.26148999999998</v>
      </c>
      <c r="H306">
        <v>3316.3811500000002</v>
      </c>
      <c r="I306">
        <v>3814.1632300000001</v>
      </c>
      <c r="J306">
        <v>6976.3564200000001</v>
      </c>
      <c r="K306">
        <v>5150.3178399999997</v>
      </c>
      <c r="L306">
        <v>5881.3257199999998</v>
      </c>
      <c r="M306">
        <v>3363.0159199999998</v>
      </c>
      <c r="N306">
        <v>2518.3098</v>
      </c>
    </row>
    <row r="307" spans="1:14" x14ac:dyDescent="0.25">
      <c r="A307">
        <v>77297</v>
      </c>
      <c r="B307" t="str">
        <f t="shared" si="4"/>
        <v>77</v>
      </c>
      <c r="C307" t="s">
        <v>334</v>
      </c>
      <c r="D307">
        <v>180.52095</v>
      </c>
      <c r="E307">
        <v>140.44094999999999</v>
      </c>
      <c r="F307">
        <v>17.470770000000002</v>
      </c>
      <c r="G307">
        <v>22.60923</v>
      </c>
      <c r="H307">
        <v>177.59211999999999</v>
      </c>
      <c r="I307">
        <v>1.02769</v>
      </c>
      <c r="J307">
        <v>140.44094999999999</v>
      </c>
      <c r="K307">
        <v>120.04045000000001</v>
      </c>
      <c r="L307">
        <v>135.61496</v>
      </c>
      <c r="M307">
        <v>46.244489999999999</v>
      </c>
      <c r="N307">
        <v>89.370469999999997</v>
      </c>
    </row>
    <row r="308" spans="1:14" x14ac:dyDescent="0.25">
      <c r="A308">
        <v>77298</v>
      </c>
      <c r="B308" t="str">
        <f t="shared" si="4"/>
        <v>77</v>
      </c>
      <c r="C308" t="s">
        <v>335</v>
      </c>
      <c r="D308">
        <v>229.10812000000001</v>
      </c>
      <c r="E308">
        <v>191.12425999999999</v>
      </c>
      <c r="F308">
        <v>26.296520000000001</v>
      </c>
      <c r="G308">
        <v>11.687340000000001</v>
      </c>
      <c r="H308">
        <v>226.05402000000001</v>
      </c>
      <c r="I308">
        <v>1.0400799999999999</v>
      </c>
      <c r="J308">
        <v>191.12425999999999</v>
      </c>
      <c r="K308">
        <v>157.85507999999999</v>
      </c>
      <c r="L308">
        <v>188.04713000000001</v>
      </c>
      <c r="M308">
        <v>67.821780000000004</v>
      </c>
      <c r="N308">
        <v>120.22535000000001</v>
      </c>
    </row>
    <row r="309" spans="1:14" x14ac:dyDescent="0.25">
      <c r="A309">
        <v>77300</v>
      </c>
      <c r="B309" t="str">
        <f t="shared" si="4"/>
        <v>77</v>
      </c>
      <c r="C309" t="s">
        <v>336</v>
      </c>
      <c r="D309">
        <v>273</v>
      </c>
      <c r="E309">
        <v>252</v>
      </c>
      <c r="F309">
        <v>6</v>
      </c>
      <c r="G309">
        <v>15</v>
      </c>
      <c r="H309">
        <v>264</v>
      </c>
      <c r="I309">
        <v>8</v>
      </c>
      <c r="J309">
        <v>252</v>
      </c>
      <c r="K309">
        <v>195</v>
      </c>
      <c r="L309">
        <v>242</v>
      </c>
      <c r="M309">
        <v>87</v>
      </c>
      <c r="N309">
        <v>155</v>
      </c>
    </row>
    <row r="310" spans="1:14" x14ac:dyDescent="0.25">
      <c r="A310">
        <v>77301</v>
      </c>
      <c r="B310" t="str">
        <f t="shared" si="4"/>
        <v>77</v>
      </c>
      <c r="C310" t="s">
        <v>337</v>
      </c>
      <c r="D310">
        <v>166.37137000000001</v>
      </c>
      <c r="E310">
        <v>132.03804</v>
      </c>
      <c r="F310">
        <v>18.638100000000001</v>
      </c>
      <c r="G310">
        <v>15.69524</v>
      </c>
      <c r="H310">
        <v>166.37137000000001</v>
      </c>
      <c r="I310">
        <v>0</v>
      </c>
      <c r="J310">
        <v>132.03804</v>
      </c>
      <c r="K310">
        <v>102.29984</v>
      </c>
      <c r="L310">
        <v>125.14243</v>
      </c>
      <c r="M310">
        <v>51.132559999999998</v>
      </c>
      <c r="N310">
        <v>74.009860000000003</v>
      </c>
    </row>
    <row r="311" spans="1:14" x14ac:dyDescent="0.25">
      <c r="A311">
        <v>77302</v>
      </c>
      <c r="B311" t="str">
        <f t="shared" si="4"/>
        <v>77</v>
      </c>
      <c r="C311" t="s">
        <v>1385</v>
      </c>
      <c r="D311">
        <v>897</v>
      </c>
      <c r="E311">
        <v>812</v>
      </c>
      <c r="F311">
        <v>34</v>
      </c>
      <c r="G311">
        <v>51</v>
      </c>
      <c r="H311">
        <v>867</v>
      </c>
      <c r="I311">
        <v>27</v>
      </c>
      <c r="J311">
        <v>812</v>
      </c>
      <c r="K311">
        <v>716</v>
      </c>
      <c r="L311">
        <v>779</v>
      </c>
      <c r="M311">
        <v>316</v>
      </c>
      <c r="N311">
        <v>463</v>
      </c>
    </row>
    <row r="312" spans="1:14" x14ac:dyDescent="0.25">
      <c r="A312">
        <v>77303</v>
      </c>
      <c r="B312" t="str">
        <f t="shared" si="4"/>
        <v>77</v>
      </c>
      <c r="C312" t="s">
        <v>339</v>
      </c>
      <c r="D312">
        <v>122.05906</v>
      </c>
      <c r="E312">
        <v>92.605930000000001</v>
      </c>
      <c r="F312">
        <v>19.296880000000002</v>
      </c>
      <c r="G312">
        <v>10.15625</v>
      </c>
      <c r="H312">
        <v>120.02781</v>
      </c>
      <c r="I312">
        <v>2.03125</v>
      </c>
      <c r="J312">
        <v>92.605930000000001</v>
      </c>
      <c r="K312">
        <v>72.69068</v>
      </c>
      <c r="L312">
        <v>86.631360000000001</v>
      </c>
      <c r="M312">
        <v>35.847459999999998</v>
      </c>
      <c r="N312">
        <v>50.783900000000003</v>
      </c>
    </row>
    <row r="313" spans="1:14" x14ac:dyDescent="0.25">
      <c r="A313">
        <v>77304</v>
      </c>
      <c r="B313" t="str">
        <f t="shared" si="4"/>
        <v>77</v>
      </c>
      <c r="C313" t="s">
        <v>340</v>
      </c>
      <c r="D313">
        <v>20.421050000000001</v>
      </c>
      <c r="E313">
        <v>13.421049999999999</v>
      </c>
      <c r="F313">
        <v>3.5</v>
      </c>
      <c r="G313">
        <v>3.5</v>
      </c>
      <c r="H313">
        <v>20.421050000000001</v>
      </c>
      <c r="I313">
        <v>0</v>
      </c>
      <c r="J313">
        <v>13.421049999999999</v>
      </c>
      <c r="K313">
        <v>10.736840000000001</v>
      </c>
      <c r="L313">
        <v>13.421049999999999</v>
      </c>
      <c r="M313">
        <v>5.3684200000000004</v>
      </c>
      <c r="N313">
        <v>8.0526300000000006</v>
      </c>
    </row>
    <row r="314" spans="1:14" x14ac:dyDescent="0.25">
      <c r="A314">
        <v>77305</v>
      </c>
      <c r="B314" t="str">
        <f t="shared" si="4"/>
        <v>77</v>
      </c>
      <c r="C314" t="s">
        <v>341</v>
      </c>
      <c r="D314">
        <v>8867.5470999999998</v>
      </c>
      <c r="E314">
        <v>8298.2585199999994</v>
      </c>
      <c r="F314">
        <v>61.076540000000001</v>
      </c>
      <c r="G314">
        <v>508.21204</v>
      </c>
      <c r="H314">
        <v>2419.0069100000001</v>
      </c>
      <c r="I314">
        <v>6425.7782100000004</v>
      </c>
      <c r="J314">
        <v>8298.2585199999994</v>
      </c>
      <c r="K314">
        <v>3615.8984700000001</v>
      </c>
      <c r="L314">
        <v>5993.5278699999999</v>
      </c>
      <c r="M314">
        <v>4388.6956899999996</v>
      </c>
      <c r="N314">
        <v>1604.8321699999999</v>
      </c>
    </row>
    <row r="315" spans="1:14" x14ac:dyDescent="0.25">
      <c r="A315">
        <v>77306</v>
      </c>
      <c r="B315" t="str">
        <f t="shared" si="4"/>
        <v>77</v>
      </c>
      <c r="C315" t="s">
        <v>342</v>
      </c>
      <c r="D315">
        <v>208.76478</v>
      </c>
      <c r="E315">
        <v>195.58588</v>
      </c>
      <c r="F315">
        <v>4.0550499999999996</v>
      </c>
      <c r="G315">
        <v>9.1238499999999991</v>
      </c>
      <c r="H315">
        <v>189.40076999999999</v>
      </c>
      <c r="I315">
        <v>17.298069999999999</v>
      </c>
      <c r="J315">
        <v>195.58588</v>
      </c>
      <c r="K315">
        <v>174.32823999999999</v>
      </c>
      <c r="L315">
        <v>187.37221</v>
      </c>
      <c r="M315">
        <v>70.378309999999999</v>
      </c>
      <c r="N315">
        <v>116.9939</v>
      </c>
    </row>
    <row r="316" spans="1:14" x14ac:dyDescent="0.25">
      <c r="A316">
        <v>77307</v>
      </c>
      <c r="B316" t="str">
        <f t="shared" si="4"/>
        <v>77</v>
      </c>
      <c r="C316" t="s">
        <v>343</v>
      </c>
      <c r="D316">
        <v>7835.6547399999999</v>
      </c>
      <c r="E316">
        <v>6641.4413400000003</v>
      </c>
      <c r="F316">
        <v>786.33852999999999</v>
      </c>
      <c r="G316">
        <v>407.87486999999999</v>
      </c>
      <c r="H316">
        <v>1834.9124899999999</v>
      </c>
      <c r="I316">
        <v>5868.9366099999997</v>
      </c>
      <c r="J316">
        <v>6641.4413400000003</v>
      </c>
      <c r="K316">
        <v>5863.1931800000002</v>
      </c>
      <c r="L316">
        <v>5641.7878700000001</v>
      </c>
      <c r="M316">
        <v>3471.0646400000001</v>
      </c>
      <c r="N316">
        <v>2170.7232300000001</v>
      </c>
    </row>
    <row r="317" spans="1:14" x14ac:dyDescent="0.25">
      <c r="A317">
        <v>77308</v>
      </c>
      <c r="B317" t="str">
        <f t="shared" si="4"/>
        <v>77</v>
      </c>
      <c r="C317" t="s">
        <v>344</v>
      </c>
      <c r="D317">
        <v>340.63508999999999</v>
      </c>
      <c r="E317">
        <v>289.62353000000002</v>
      </c>
      <c r="F317">
        <v>21.424859999999999</v>
      </c>
      <c r="G317">
        <v>29.58671</v>
      </c>
      <c r="H317">
        <v>317.28581000000003</v>
      </c>
      <c r="I317">
        <v>22.228529999999999</v>
      </c>
      <c r="J317">
        <v>289.62353000000002</v>
      </c>
      <c r="K317">
        <v>233.32079999999999</v>
      </c>
      <c r="L317">
        <v>282.96654999999998</v>
      </c>
      <c r="M317">
        <v>97.120450000000005</v>
      </c>
      <c r="N317">
        <v>185.84610000000001</v>
      </c>
    </row>
    <row r="318" spans="1:14" x14ac:dyDescent="0.25">
      <c r="A318">
        <v>77309</v>
      </c>
      <c r="B318" t="str">
        <f t="shared" si="4"/>
        <v>77</v>
      </c>
      <c r="C318" t="s">
        <v>345</v>
      </c>
      <c r="D318">
        <v>685.77813000000003</v>
      </c>
      <c r="E318">
        <v>649.47044000000005</v>
      </c>
      <c r="F318">
        <v>6.0512800000000002</v>
      </c>
      <c r="G318">
        <v>30.256409999999999</v>
      </c>
      <c r="H318">
        <v>628.05543999999998</v>
      </c>
      <c r="I318">
        <v>48.587490000000003</v>
      </c>
      <c r="J318">
        <v>649.47044000000005</v>
      </c>
      <c r="K318">
        <v>558.60677999999996</v>
      </c>
      <c r="L318">
        <v>628.15385000000003</v>
      </c>
      <c r="M318">
        <v>234.78133</v>
      </c>
      <c r="N318">
        <v>393.37250999999998</v>
      </c>
    </row>
    <row r="319" spans="1:14" x14ac:dyDescent="0.25">
      <c r="A319">
        <v>77310</v>
      </c>
      <c r="B319" t="str">
        <f t="shared" si="4"/>
        <v>77</v>
      </c>
      <c r="C319" t="s">
        <v>346</v>
      </c>
      <c r="D319">
        <v>150.50056000000001</v>
      </c>
      <c r="E319">
        <v>125.63961999999999</v>
      </c>
      <c r="F319">
        <v>14.91657</v>
      </c>
      <c r="G319">
        <v>9.9443800000000007</v>
      </c>
      <c r="H319">
        <v>150.50056000000001</v>
      </c>
      <c r="I319">
        <v>0</v>
      </c>
      <c r="J319">
        <v>125.63961999999999</v>
      </c>
      <c r="K319">
        <v>96.365729999999999</v>
      </c>
      <c r="L319">
        <v>122.46392</v>
      </c>
      <c r="M319">
        <v>47.328310000000002</v>
      </c>
      <c r="N319">
        <v>75.13561</v>
      </c>
    </row>
    <row r="320" spans="1:14" x14ac:dyDescent="0.25">
      <c r="A320">
        <v>77311</v>
      </c>
      <c r="B320" t="str">
        <f t="shared" si="4"/>
        <v>77</v>
      </c>
      <c r="C320" t="s">
        <v>347</v>
      </c>
      <c r="D320">
        <v>632.10365999999999</v>
      </c>
      <c r="E320">
        <v>536.95817999999997</v>
      </c>
      <c r="F320">
        <v>40.061259999999997</v>
      </c>
      <c r="G320">
        <v>55.084229999999998</v>
      </c>
      <c r="H320">
        <v>587.91211999999996</v>
      </c>
      <c r="I320">
        <v>42.188479999999998</v>
      </c>
      <c r="J320">
        <v>536.95817999999997</v>
      </c>
      <c r="K320">
        <v>440.79311000000001</v>
      </c>
      <c r="L320">
        <v>510.73367999999999</v>
      </c>
      <c r="M320">
        <v>206.31456</v>
      </c>
      <c r="N320">
        <v>304.41912000000002</v>
      </c>
    </row>
    <row r="321" spans="1:14" x14ac:dyDescent="0.25">
      <c r="A321">
        <v>77312</v>
      </c>
      <c r="B321" t="str">
        <f t="shared" si="4"/>
        <v>77</v>
      </c>
      <c r="C321" t="s">
        <v>348</v>
      </c>
      <c r="D321">
        <v>1566.3171199999999</v>
      </c>
      <c r="E321">
        <v>1211.7198100000001</v>
      </c>
      <c r="F321">
        <v>210.13174000000001</v>
      </c>
      <c r="G321">
        <v>144.46557000000001</v>
      </c>
      <c r="H321">
        <v>1412.7163800000001</v>
      </c>
      <c r="I321">
        <v>150.68584999999999</v>
      </c>
      <c r="J321">
        <v>1211.7198100000001</v>
      </c>
      <c r="K321">
        <v>898.35621000000003</v>
      </c>
      <c r="L321">
        <v>1122.3328100000001</v>
      </c>
      <c r="M321">
        <v>552.38676999999996</v>
      </c>
      <c r="N321">
        <v>569.94604000000004</v>
      </c>
    </row>
    <row r="322" spans="1:14" x14ac:dyDescent="0.25">
      <c r="A322">
        <v>77313</v>
      </c>
      <c r="B322" t="str">
        <f t="shared" si="4"/>
        <v>77</v>
      </c>
      <c r="C322" t="s">
        <v>349</v>
      </c>
      <c r="D322">
        <v>118</v>
      </c>
      <c r="E322">
        <v>95</v>
      </c>
      <c r="F322">
        <v>15</v>
      </c>
      <c r="G322">
        <v>8</v>
      </c>
      <c r="H322">
        <v>117</v>
      </c>
      <c r="I322">
        <v>1</v>
      </c>
      <c r="J322">
        <v>95</v>
      </c>
      <c r="K322">
        <v>78</v>
      </c>
      <c r="L322">
        <v>92</v>
      </c>
      <c r="M322">
        <v>38</v>
      </c>
      <c r="N322">
        <v>54</v>
      </c>
    </row>
    <row r="323" spans="1:14" x14ac:dyDescent="0.25">
      <c r="A323">
        <v>77314</v>
      </c>
      <c r="B323" t="str">
        <f t="shared" ref="B323:B386" si="5">LEFT(A323,2)</f>
        <v>77</v>
      </c>
      <c r="C323" t="s">
        <v>350</v>
      </c>
      <c r="D323">
        <v>121</v>
      </c>
      <c r="E323">
        <v>101</v>
      </c>
      <c r="F323">
        <v>15</v>
      </c>
      <c r="G323">
        <v>5</v>
      </c>
      <c r="H323">
        <v>121</v>
      </c>
      <c r="I323">
        <v>0</v>
      </c>
      <c r="J323">
        <v>101</v>
      </c>
      <c r="K323">
        <v>77</v>
      </c>
      <c r="L323">
        <v>95</v>
      </c>
      <c r="M323">
        <v>31</v>
      </c>
      <c r="N323">
        <v>64</v>
      </c>
    </row>
    <row r="324" spans="1:14" x14ac:dyDescent="0.25">
      <c r="A324">
        <v>77315</v>
      </c>
      <c r="B324" t="str">
        <f t="shared" si="5"/>
        <v>77</v>
      </c>
      <c r="C324" t="s">
        <v>351</v>
      </c>
      <c r="D324">
        <v>1708</v>
      </c>
      <c r="E324">
        <v>1547</v>
      </c>
      <c r="F324">
        <v>28</v>
      </c>
      <c r="G324">
        <v>133</v>
      </c>
      <c r="H324">
        <v>1429</v>
      </c>
      <c r="I324">
        <v>263</v>
      </c>
      <c r="J324">
        <v>1547</v>
      </c>
      <c r="K324">
        <v>1299</v>
      </c>
      <c r="L324">
        <v>1452</v>
      </c>
      <c r="M324">
        <v>714</v>
      </c>
      <c r="N324">
        <v>738</v>
      </c>
    </row>
    <row r="325" spans="1:14" x14ac:dyDescent="0.25">
      <c r="A325">
        <v>77316</v>
      </c>
      <c r="B325" t="str">
        <f t="shared" si="5"/>
        <v>77</v>
      </c>
      <c r="C325" t="s">
        <v>352</v>
      </c>
      <c r="D325">
        <v>6394.0547100000003</v>
      </c>
      <c r="E325">
        <v>5705.2446499999996</v>
      </c>
      <c r="F325">
        <v>253.27676</v>
      </c>
      <c r="G325">
        <v>435.5333</v>
      </c>
      <c r="H325">
        <v>4796.0480500000003</v>
      </c>
      <c r="I325">
        <v>1517.45028</v>
      </c>
      <c r="J325">
        <v>5705.2446499999996</v>
      </c>
      <c r="K325">
        <v>3991.1231899999998</v>
      </c>
      <c r="L325">
        <v>5086.3369700000003</v>
      </c>
      <c r="M325">
        <v>2860.5782100000001</v>
      </c>
      <c r="N325">
        <v>2225.7587600000002</v>
      </c>
    </row>
    <row r="326" spans="1:14" x14ac:dyDescent="0.25">
      <c r="A326">
        <v>77317</v>
      </c>
      <c r="B326" t="str">
        <f t="shared" si="5"/>
        <v>77</v>
      </c>
      <c r="C326" t="s">
        <v>353</v>
      </c>
      <c r="D326">
        <v>2172.3701599999999</v>
      </c>
      <c r="E326">
        <v>2030.81675</v>
      </c>
      <c r="F326">
        <v>24.98001</v>
      </c>
      <c r="G326">
        <v>116.57340000000001</v>
      </c>
      <c r="H326">
        <v>1505.85454</v>
      </c>
      <c r="I326">
        <v>592.95950000000005</v>
      </c>
      <c r="J326">
        <v>2030.81675</v>
      </c>
      <c r="K326">
        <v>1436.0384300000001</v>
      </c>
      <c r="L326">
        <v>1802.2589399999999</v>
      </c>
      <c r="M326">
        <v>965.55453999999997</v>
      </c>
      <c r="N326">
        <v>836.70441000000005</v>
      </c>
    </row>
    <row r="327" spans="1:14" x14ac:dyDescent="0.25">
      <c r="A327">
        <v>77318</v>
      </c>
      <c r="B327" t="str">
        <f t="shared" si="5"/>
        <v>77</v>
      </c>
      <c r="C327" t="s">
        <v>354</v>
      </c>
      <c r="D327">
        <v>619.60105999999996</v>
      </c>
      <c r="E327">
        <v>548.72554000000002</v>
      </c>
      <c r="F327">
        <v>18.22513</v>
      </c>
      <c r="G327">
        <v>52.650379999999998</v>
      </c>
      <c r="H327">
        <v>531.96753000000001</v>
      </c>
      <c r="I327">
        <v>85.665610000000001</v>
      </c>
      <c r="J327">
        <v>548.72554000000002</v>
      </c>
      <c r="K327">
        <v>437.89422000000002</v>
      </c>
      <c r="L327">
        <v>516.32709999999997</v>
      </c>
      <c r="M327">
        <v>227.87799999999999</v>
      </c>
      <c r="N327">
        <v>288.44909999999999</v>
      </c>
    </row>
    <row r="328" spans="1:14" x14ac:dyDescent="0.25">
      <c r="A328">
        <v>77319</v>
      </c>
      <c r="B328" t="str">
        <f t="shared" si="5"/>
        <v>77</v>
      </c>
      <c r="C328" t="s">
        <v>355</v>
      </c>
      <c r="D328">
        <v>66.115200000000002</v>
      </c>
      <c r="E328">
        <v>61.448529999999998</v>
      </c>
      <c r="F328">
        <v>1.1666700000000001</v>
      </c>
      <c r="G328">
        <v>3.5</v>
      </c>
      <c r="H328">
        <v>60.600490000000001</v>
      </c>
      <c r="I328">
        <v>5.51471</v>
      </c>
      <c r="J328">
        <v>61.448529999999998</v>
      </c>
      <c r="K328">
        <v>53.389710000000001</v>
      </c>
      <c r="L328">
        <v>59.433819999999997</v>
      </c>
      <c r="M328">
        <v>24.176469999999998</v>
      </c>
      <c r="N328">
        <v>35.257350000000002</v>
      </c>
    </row>
    <row r="329" spans="1:14" x14ac:dyDescent="0.25">
      <c r="A329">
        <v>77320</v>
      </c>
      <c r="B329" t="str">
        <f t="shared" si="5"/>
        <v>77</v>
      </c>
      <c r="C329" t="s">
        <v>356</v>
      </c>
      <c r="D329">
        <v>2473</v>
      </c>
      <c r="E329">
        <v>2245</v>
      </c>
      <c r="F329">
        <v>46</v>
      </c>
      <c r="G329">
        <v>182</v>
      </c>
      <c r="H329">
        <v>2120</v>
      </c>
      <c r="I329">
        <v>312</v>
      </c>
      <c r="J329">
        <v>2245</v>
      </c>
      <c r="K329">
        <v>1918</v>
      </c>
      <c r="L329">
        <v>2110</v>
      </c>
      <c r="M329">
        <v>958</v>
      </c>
      <c r="N329">
        <v>1152</v>
      </c>
    </row>
    <row r="330" spans="1:14" x14ac:dyDescent="0.25">
      <c r="A330">
        <v>77321</v>
      </c>
      <c r="B330" t="str">
        <f t="shared" si="5"/>
        <v>77</v>
      </c>
      <c r="C330" t="s">
        <v>357</v>
      </c>
      <c r="D330">
        <v>327.39386999999999</v>
      </c>
      <c r="E330">
        <v>288.12788999999998</v>
      </c>
      <c r="F330">
        <v>10.61243</v>
      </c>
      <c r="G330">
        <v>28.653559999999999</v>
      </c>
      <c r="H330">
        <v>312.12511000000001</v>
      </c>
      <c r="I330">
        <v>15.26876</v>
      </c>
      <c r="J330">
        <v>288.12788999999998</v>
      </c>
      <c r="K330">
        <v>215.10481999999999</v>
      </c>
      <c r="L330">
        <v>264.40643999999998</v>
      </c>
      <c r="M330">
        <v>122.45365</v>
      </c>
      <c r="N330">
        <v>141.95278999999999</v>
      </c>
    </row>
    <row r="331" spans="1:14" x14ac:dyDescent="0.25">
      <c r="A331">
        <v>77322</v>
      </c>
      <c r="B331" t="str">
        <f t="shared" si="5"/>
        <v>77</v>
      </c>
      <c r="C331" t="s">
        <v>358</v>
      </c>
      <c r="D331">
        <v>1382.1123600000001</v>
      </c>
      <c r="E331">
        <v>1293.2286899999999</v>
      </c>
      <c r="F331">
        <v>33.46208</v>
      </c>
      <c r="G331">
        <v>55.421579999999999</v>
      </c>
      <c r="H331">
        <v>1047.6741</v>
      </c>
      <c r="I331">
        <v>324.92052999999999</v>
      </c>
      <c r="J331">
        <v>1293.2286899999999</v>
      </c>
      <c r="K331">
        <v>1150.65175</v>
      </c>
      <c r="L331">
        <v>1201.7333000000001</v>
      </c>
      <c r="M331">
        <v>537.90003000000002</v>
      </c>
      <c r="N331">
        <v>663.83326999999997</v>
      </c>
    </row>
    <row r="332" spans="1:14" x14ac:dyDescent="0.25">
      <c r="A332">
        <v>77323</v>
      </c>
      <c r="B332" t="str">
        <f t="shared" si="5"/>
        <v>77</v>
      </c>
      <c r="C332" t="s">
        <v>359</v>
      </c>
      <c r="D332">
        <v>638.06080999999995</v>
      </c>
      <c r="E332">
        <v>572.96034999999995</v>
      </c>
      <c r="F332">
        <v>9.0139099999999992</v>
      </c>
      <c r="G332">
        <v>56.086550000000003</v>
      </c>
      <c r="H332">
        <v>422.55716000000001</v>
      </c>
      <c r="I332">
        <v>211.46746999999999</v>
      </c>
      <c r="J332">
        <v>572.96034999999995</v>
      </c>
      <c r="K332">
        <v>480.75598000000002</v>
      </c>
      <c r="L332">
        <v>544.65742</v>
      </c>
      <c r="M332">
        <v>254.53645</v>
      </c>
      <c r="N332">
        <v>290.12097</v>
      </c>
    </row>
    <row r="333" spans="1:14" x14ac:dyDescent="0.25">
      <c r="A333">
        <v>77325</v>
      </c>
      <c r="B333" t="str">
        <f t="shared" si="5"/>
        <v>77</v>
      </c>
      <c r="C333" t="s">
        <v>360</v>
      </c>
      <c r="D333">
        <v>207.21908999999999</v>
      </c>
      <c r="E333">
        <v>162.88576</v>
      </c>
      <c r="F333">
        <v>30.54074</v>
      </c>
      <c r="G333">
        <v>13.792590000000001</v>
      </c>
      <c r="H333">
        <v>193.40137999999999</v>
      </c>
      <c r="I333">
        <v>11.837440000000001</v>
      </c>
      <c r="J333">
        <v>162.88576</v>
      </c>
      <c r="K333">
        <v>127.01861</v>
      </c>
      <c r="L333">
        <v>150.16915</v>
      </c>
      <c r="M333">
        <v>69.035989999999998</v>
      </c>
      <c r="N333">
        <v>81.133160000000004</v>
      </c>
    </row>
    <row r="334" spans="1:14" x14ac:dyDescent="0.25">
      <c r="A334">
        <v>77326</v>
      </c>
      <c r="B334" t="str">
        <f t="shared" si="5"/>
        <v>77</v>
      </c>
      <c r="C334" t="s">
        <v>361</v>
      </c>
      <c r="D334">
        <v>2492</v>
      </c>
      <c r="E334">
        <v>2360</v>
      </c>
      <c r="F334">
        <v>56</v>
      </c>
      <c r="G334">
        <v>76</v>
      </c>
      <c r="H334">
        <v>1633</v>
      </c>
      <c r="I334">
        <v>853</v>
      </c>
      <c r="J334">
        <v>2360</v>
      </c>
      <c r="K334">
        <v>1987</v>
      </c>
      <c r="L334">
        <v>2147</v>
      </c>
      <c r="M334">
        <v>1080</v>
      </c>
      <c r="N334">
        <v>1067</v>
      </c>
    </row>
    <row r="335" spans="1:14" x14ac:dyDescent="0.25">
      <c r="A335">
        <v>77327</v>
      </c>
      <c r="B335" t="str">
        <f t="shared" si="5"/>
        <v>77</v>
      </c>
      <c r="C335" t="s">
        <v>362</v>
      </c>
      <c r="D335">
        <v>3939</v>
      </c>
      <c r="E335">
        <v>3475</v>
      </c>
      <c r="F335">
        <v>60</v>
      </c>
      <c r="G335">
        <v>404</v>
      </c>
      <c r="H335">
        <v>1948</v>
      </c>
      <c r="I335">
        <v>1974</v>
      </c>
      <c r="J335">
        <v>3475</v>
      </c>
      <c r="K335">
        <v>2009</v>
      </c>
      <c r="L335">
        <v>2731</v>
      </c>
      <c r="M335">
        <v>1767</v>
      </c>
      <c r="N335">
        <v>964</v>
      </c>
    </row>
    <row r="336" spans="1:14" x14ac:dyDescent="0.25">
      <c r="A336">
        <v>77328</v>
      </c>
      <c r="B336" t="str">
        <f t="shared" si="5"/>
        <v>77</v>
      </c>
      <c r="C336" t="s">
        <v>363</v>
      </c>
      <c r="D336">
        <v>264.96098999999998</v>
      </c>
      <c r="E336">
        <v>193.35589999999999</v>
      </c>
      <c r="F336">
        <v>53.949039999999997</v>
      </c>
      <c r="G336">
        <v>17.65605</v>
      </c>
      <c r="H336">
        <v>254.94184000000001</v>
      </c>
      <c r="I336">
        <v>5.1146900000000004</v>
      </c>
      <c r="J336">
        <v>193.35589999999999</v>
      </c>
      <c r="K336">
        <v>163.63598999999999</v>
      </c>
      <c r="L336">
        <v>191.17972</v>
      </c>
      <c r="M336">
        <v>82.643479999999997</v>
      </c>
      <c r="N336">
        <v>108.53624000000001</v>
      </c>
    </row>
    <row r="337" spans="1:14" x14ac:dyDescent="0.25">
      <c r="A337">
        <v>77329</v>
      </c>
      <c r="B337" t="str">
        <f t="shared" si="5"/>
        <v>77</v>
      </c>
      <c r="C337" t="s">
        <v>364</v>
      </c>
      <c r="D337">
        <v>306.91176999999999</v>
      </c>
      <c r="E337">
        <v>240.96692999999999</v>
      </c>
      <c r="F337">
        <v>40.581440000000001</v>
      </c>
      <c r="G337">
        <v>25.363399999999999</v>
      </c>
      <c r="H337">
        <v>269.22282999999999</v>
      </c>
      <c r="I337">
        <v>33.71199</v>
      </c>
      <c r="J337">
        <v>240.96692999999999</v>
      </c>
      <c r="K337">
        <v>209.11062999999999</v>
      </c>
      <c r="L337">
        <v>225.29283000000001</v>
      </c>
      <c r="M337">
        <v>87.503420000000006</v>
      </c>
      <c r="N337">
        <v>137.78941</v>
      </c>
    </row>
    <row r="338" spans="1:14" x14ac:dyDescent="0.25">
      <c r="A338">
        <v>77330</v>
      </c>
      <c r="B338" t="str">
        <f t="shared" si="5"/>
        <v>77</v>
      </c>
      <c r="C338" t="s">
        <v>365</v>
      </c>
      <c r="D338">
        <v>3178</v>
      </c>
      <c r="E338">
        <v>2818</v>
      </c>
      <c r="F338">
        <v>57</v>
      </c>
      <c r="G338">
        <v>303</v>
      </c>
      <c r="H338">
        <v>2146</v>
      </c>
      <c r="I338">
        <v>963</v>
      </c>
      <c r="J338">
        <v>2818</v>
      </c>
      <c r="K338">
        <v>2377</v>
      </c>
      <c r="L338">
        <v>2561</v>
      </c>
      <c r="M338">
        <v>1318</v>
      </c>
      <c r="N338">
        <v>1243</v>
      </c>
    </row>
    <row r="339" spans="1:14" x14ac:dyDescent="0.25">
      <c r="A339">
        <v>77331</v>
      </c>
      <c r="B339" t="str">
        <f t="shared" si="5"/>
        <v>77</v>
      </c>
      <c r="C339" t="s">
        <v>366</v>
      </c>
      <c r="D339">
        <v>228.14893000000001</v>
      </c>
      <c r="E339">
        <v>189.14893000000001</v>
      </c>
      <c r="F339">
        <v>15</v>
      </c>
      <c r="G339">
        <v>24</v>
      </c>
      <c r="H339">
        <v>190.70420999999999</v>
      </c>
      <c r="I339">
        <v>36.443930000000002</v>
      </c>
      <c r="J339">
        <v>189.14893000000001</v>
      </c>
      <c r="K339">
        <v>106.70753999999999</v>
      </c>
      <c r="L339">
        <v>157.34877</v>
      </c>
      <c r="M339">
        <v>98.219160000000002</v>
      </c>
      <c r="N339">
        <v>59.12961</v>
      </c>
    </row>
    <row r="340" spans="1:14" x14ac:dyDescent="0.25">
      <c r="A340">
        <v>77332</v>
      </c>
      <c r="B340" t="str">
        <f t="shared" si="5"/>
        <v>77</v>
      </c>
      <c r="C340" t="s">
        <v>367</v>
      </c>
      <c r="D340">
        <v>125.86812</v>
      </c>
      <c r="E340">
        <v>112.34392</v>
      </c>
      <c r="F340">
        <v>3.1209699999999998</v>
      </c>
      <c r="G340">
        <v>10.403230000000001</v>
      </c>
      <c r="H340">
        <v>117.53157</v>
      </c>
      <c r="I340">
        <v>7.3008300000000004</v>
      </c>
      <c r="J340">
        <v>112.34392</v>
      </c>
      <c r="K340">
        <v>86.250470000000007</v>
      </c>
      <c r="L340">
        <v>109.16083</v>
      </c>
      <c r="M340">
        <v>34.71358</v>
      </c>
      <c r="N340">
        <v>74.44726</v>
      </c>
    </row>
    <row r="341" spans="1:14" x14ac:dyDescent="0.25">
      <c r="A341">
        <v>77333</v>
      </c>
      <c r="B341" t="str">
        <f t="shared" si="5"/>
        <v>77</v>
      </c>
      <c r="C341" t="s">
        <v>368</v>
      </c>
      <c r="D341">
        <v>6546.7997100000002</v>
      </c>
      <c r="E341">
        <v>5570.7464399999999</v>
      </c>
      <c r="F341">
        <v>134.94119000000001</v>
      </c>
      <c r="G341">
        <v>841.11207999999999</v>
      </c>
      <c r="H341">
        <v>2907.32879</v>
      </c>
      <c r="I341">
        <v>3622.53296</v>
      </c>
      <c r="J341">
        <v>5570.7464399999999</v>
      </c>
      <c r="K341">
        <v>2993.8881500000002</v>
      </c>
      <c r="L341">
        <v>4268.3002399999996</v>
      </c>
      <c r="M341">
        <v>2963.20237</v>
      </c>
      <c r="N341">
        <v>1305.0978600000001</v>
      </c>
    </row>
    <row r="342" spans="1:14" x14ac:dyDescent="0.25">
      <c r="A342">
        <v>77335</v>
      </c>
      <c r="B342" t="str">
        <f t="shared" si="5"/>
        <v>77</v>
      </c>
      <c r="C342" t="s">
        <v>369</v>
      </c>
      <c r="D342">
        <v>1000.82875</v>
      </c>
      <c r="E342">
        <v>947.79655000000002</v>
      </c>
      <c r="F342">
        <v>14.957800000000001</v>
      </c>
      <c r="G342">
        <v>38.074399999999997</v>
      </c>
      <c r="H342">
        <v>856.84094000000005</v>
      </c>
      <c r="I342">
        <v>142.98224999999999</v>
      </c>
      <c r="J342">
        <v>947.79655000000002</v>
      </c>
      <c r="K342">
        <v>826.35812999999996</v>
      </c>
      <c r="L342">
        <v>896.70321000000001</v>
      </c>
      <c r="M342">
        <v>303.67599000000001</v>
      </c>
      <c r="N342">
        <v>593.02722000000006</v>
      </c>
    </row>
    <row r="343" spans="1:14" x14ac:dyDescent="0.25">
      <c r="A343">
        <v>77336</v>
      </c>
      <c r="B343" t="str">
        <f t="shared" si="5"/>
        <v>77</v>
      </c>
      <c r="C343" t="s">
        <v>370</v>
      </c>
      <c r="D343">
        <v>508.24137000000002</v>
      </c>
      <c r="E343">
        <v>470.55178000000001</v>
      </c>
      <c r="F343">
        <v>5.3842299999999996</v>
      </c>
      <c r="G343">
        <v>32.30536</v>
      </c>
      <c r="H343">
        <v>369.19038</v>
      </c>
      <c r="I343">
        <v>136.17174</v>
      </c>
      <c r="J343">
        <v>470.55178000000001</v>
      </c>
      <c r="K343">
        <v>417.12439999999998</v>
      </c>
      <c r="L343">
        <v>457.87535000000003</v>
      </c>
      <c r="M343">
        <v>168.08895000000001</v>
      </c>
      <c r="N343">
        <v>289.78640999999999</v>
      </c>
    </row>
    <row r="344" spans="1:14" x14ac:dyDescent="0.25">
      <c r="A344">
        <v>77337</v>
      </c>
      <c r="B344" t="str">
        <f t="shared" si="5"/>
        <v>77</v>
      </c>
      <c r="C344" t="s">
        <v>371</v>
      </c>
      <c r="D344">
        <v>7055.9988199999998</v>
      </c>
      <c r="E344">
        <v>6767.1373400000002</v>
      </c>
      <c r="F344">
        <v>139.80098000000001</v>
      </c>
      <c r="G344">
        <v>149.06050999999999</v>
      </c>
      <c r="H344">
        <v>1555.2918299999999</v>
      </c>
      <c r="I344">
        <v>5234.53107</v>
      </c>
      <c r="J344">
        <v>6767.1373400000002</v>
      </c>
      <c r="K344">
        <v>4324.1164600000002</v>
      </c>
      <c r="L344">
        <v>4592.1478200000001</v>
      </c>
      <c r="M344">
        <v>3328.4101999999998</v>
      </c>
      <c r="N344">
        <v>1263.7376200000001</v>
      </c>
    </row>
    <row r="345" spans="1:14" x14ac:dyDescent="0.25">
      <c r="A345">
        <v>77338</v>
      </c>
      <c r="B345" t="str">
        <f t="shared" si="5"/>
        <v>77</v>
      </c>
      <c r="C345" t="s">
        <v>372</v>
      </c>
      <c r="D345">
        <v>250.00844000000001</v>
      </c>
      <c r="E345">
        <v>221.36700999999999</v>
      </c>
      <c r="F345">
        <v>10.607939999999999</v>
      </c>
      <c r="G345">
        <v>18.0335</v>
      </c>
      <c r="H345">
        <v>247.89254</v>
      </c>
      <c r="I345">
        <v>0.97109000000000001</v>
      </c>
      <c r="J345">
        <v>221.36700999999999</v>
      </c>
      <c r="K345">
        <v>189.46243999999999</v>
      </c>
      <c r="L345">
        <v>215.79964000000001</v>
      </c>
      <c r="M345">
        <v>75.796350000000004</v>
      </c>
      <c r="N345">
        <v>140.00328999999999</v>
      </c>
    </row>
    <row r="346" spans="1:14" x14ac:dyDescent="0.25">
      <c r="A346">
        <v>77339</v>
      </c>
      <c r="B346" t="str">
        <f t="shared" si="5"/>
        <v>77</v>
      </c>
      <c r="C346" t="s">
        <v>373</v>
      </c>
      <c r="D346">
        <v>1081.3276800000001</v>
      </c>
      <c r="E346">
        <v>777.66313000000002</v>
      </c>
      <c r="F346">
        <v>239.03622999999999</v>
      </c>
      <c r="G346">
        <v>64.628309999999999</v>
      </c>
      <c r="H346">
        <v>991.67804000000001</v>
      </c>
      <c r="I346">
        <v>77.992570000000001</v>
      </c>
      <c r="J346">
        <v>777.66313000000002</v>
      </c>
      <c r="K346">
        <v>681.81232999999997</v>
      </c>
      <c r="L346">
        <v>749.79764999999998</v>
      </c>
      <c r="M346">
        <v>264.12578000000002</v>
      </c>
      <c r="N346">
        <v>485.67187000000001</v>
      </c>
    </row>
    <row r="347" spans="1:14" x14ac:dyDescent="0.25">
      <c r="A347">
        <v>77340</v>
      </c>
      <c r="B347" t="str">
        <f t="shared" si="5"/>
        <v>77</v>
      </c>
      <c r="C347" t="s">
        <v>374</v>
      </c>
      <c r="D347">
        <v>292</v>
      </c>
      <c r="E347">
        <v>252</v>
      </c>
      <c r="F347">
        <v>14</v>
      </c>
      <c r="G347">
        <v>26</v>
      </c>
      <c r="H347">
        <v>288</v>
      </c>
      <c r="I347">
        <v>4</v>
      </c>
      <c r="J347">
        <v>252</v>
      </c>
      <c r="K347">
        <v>215</v>
      </c>
      <c r="L347">
        <v>241</v>
      </c>
      <c r="M347">
        <v>92</v>
      </c>
      <c r="N347">
        <v>149</v>
      </c>
    </row>
    <row r="348" spans="1:14" x14ac:dyDescent="0.25">
      <c r="A348">
        <v>77341</v>
      </c>
      <c r="B348" t="str">
        <f t="shared" si="5"/>
        <v>77</v>
      </c>
      <c r="C348" t="s">
        <v>375</v>
      </c>
      <c r="D348">
        <v>225.17194000000001</v>
      </c>
      <c r="E348">
        <v>158.73845</v>
      </c>
      <c r="F348">
        <v>49.321829999999999</v>
      </c>
      <c r="G348">
        <v>17.111650000000001</v>
      </c>
      <c r="H348">
        <v>220.25416000000001</v>
      </c>
      <c r="I348">
        <v>0</v>
      </c>
      <c r="J348">
        <v>158.73845</v>
      </c>
      <c r="K348">
        <v>119.34721999999999</v>
      </c>
      <c r="L348">
        <v>149.94655</v>
      </c>
      <c r="M348">
        <v>53.424639999999997</v>
      </c>
      <c r="N348">
        <v>96.521910000000005</v>
      </c>
    </row>
    <row r="349" spans="1:14" x14ac:dyDescent="0.25">
      <c r="A349">
        <v>77342</v>
      </c>
      <c r="B349" t="str">
        <f t="shared" si="5"/>
        <v>77</v>
      </c>
      <c r="C349" t="s">
        <v>376</v>
      </c>
      <c r="D349">
        <v>67</v>
      </c>
      <c r="E349">
        <v>52</v>
      </c>
      <c r="F349">
        <v>1</v>
      </c>
      <c r="G349">
        <v>14</v>
      </c>
      <c r="H349">
        <v>60</v>
      </c>
      <c r="I349">
        <v>7</v>
      </c>
      <c r="J349">
        <v>52</v>
      </c>
      <c r="K349">
        <v>43</v>
      </c>
      <c r="L349">
        <v>51</v>
      </c>
      <c r="M349">
        <v>16</v>
      </c>
      <c r="N349">
        <v>35</v>
      </c>
    </row>
    <row r="350" spans="1:14" x14ac:dyDescent="0.25">
      <c r="A350">
        <v>77343</v>
      </c>
      <c r="B350" t="str">
        <f t="shared" si="5"/>
        <v>77</v>
      </c>
      <c r="C350" t="s">
        <v>377</v>
      </c>
      <c r="D350">
        <v>204.45178000000001</v>
      </c>
      <c r="E350">
        <v>152.42334</v>
      </c>
      <c r="F350">
        <v>40.582189999999997</v>
      </c>
      <c r="G350">
        <v>11.446260000000001</v>
      </c>
      <c r="H350">
        <v>154.19718</v>
      </c>
      <c r="I350">
        <v>50.254600000000003</v>
      </c>
      <c r="J350">
        <v>152.42334</v>
      </c>
      <c r="K350">
        <v>115.56904</v>
      </c>
      <c r="L350">
        <v>143.49826999999999</v>
      </c>
      <c r="M350">
        <v>64.580380000000005</v>
      </c>
      <c r="N350">
        <v>78.91789</v>
      </c>
    </row>
    <row r="351" spans="1:14" x14ac:dyDescent="0.25">
      <c r="A351">
        <v>77344</v>
      </c>
      <c r="B351" t="str">
        <f t="shared" si="5"/>
        <v>77</v>
      </c>
      <c r="C351" t="s">
        <v>378</v>
      </c>
      <c r="D351">
        <v>867.58123999999998</v>
      </c>
      <c r="E351">
        <v>836.27369999999996</v>
      </c>
      <c r="F351">
        <v>2.8461400000000001</v>
      </c>
      <c r="G351">
        <v>28.461400000000001</v>
      </c>
      <c r="H351">
        <v>719.09338000000002</v>
      </c>
      <c r="I351">
        <v>147.59323000000001</v>
      </c>
      <c r="J351">
        <v>836.27369999999996</v>
      </c>
      <c r="K351">
        <v>725.67998</v>
      </c>
      <c r="L351">
        <v>811.61383000000001</v>
      </c>
      <c r="M351">
        <v>266.40476000000001</v>
      </c>
      <c r="N351">
        <v>545.20907</v>
      </c>
    </row>
    <row r="352" spans="1:14" x14ac:dyDescent="0.25">
      <c r="A352">
        <v>77345</v>
      </c>
      <c r="B352" t="str">
        <f t="shared" si="5"/>
        <v>77</v>
      </c>
      <c r="C352" t="s">
        <v>379</v>
      </c>
      <c r="D352">
        <v>322.78689000000003</v>
      </c>
      <c r="E352">
        <v>265.09176000000002</v>
      </c>
      <c r="F352">
        <v>26.317070000000001</v>
      </c>
      <c r="G352">
        <v>31.378050000000002</v>
      </c>
      <c r="H352">
        <v>304.12261999999998</v>
      </c>
      <c r="I352">
        <v>17.652069999999998</v>
      </c>
      <c r="J352">
        <v>265.09176000000002</v>
      </c>
      <c r="K352">
        <v>203.34164000000001</v>
      </c>
      <c r="L352">
        <v>248.54625999999999</v>
      </c>
      <c r="M352">
        <v>105.9148</v>
      </c>
      <c r="N352">
        <v>142.63146</v>
      </c>
    </row>
    <row r="353" spans="1:14" x14ac:dyDescent="0.25">
      <c r="A353">
        <v>77347</v>
      </c>
      <c r="B353" t="str">
        <f t="shared" si="5"/>
        <v>77</v>
      </c>
      <c r="C353" t="s">
        <v>380</v>
      </c>
      <c r="D353">
        <v>403.86655999999999</v>
      </c>
      <c r="E353">
        <v>339.80603000000002</v>
      </c>
      <c r="F353">
        <v>14.854620000000001</v>
      </c>
      <c r="G353">
        <v>49.205919999999999</v>
      </c>
      <c r="H353">
        <v>394.98424999999997</v>
      </c>
      <c r="I353">
        <v>6.9617599999999999</v>
      </c>
      <c r="J353">
        <v>339.80603000000002</v>
      </c>
      <c r="K353">
        <v>265.07267000000002</v>
      </c>
      <c r="L353">
        <v>315.9846</v>
      </c>
      <c r="M353">
        <v>136.25917999999999</v>
      </c>
      <c r="N353">
        <v>179.72542000000001</v>
      </c>
    </row>
    <row r="354" spans="1:14" x14ac:dyDescent="0.25">
      <c r="A354">
        <v>77348</v>
      </c>
      <c r="B354" t="str">
        <f t="shared" si="5"/>
        <v>77</v>
      </c>
      <c r="C354" t="s">
        <v>381</v>
      </c>
      <c r="D354">
        <v>119.21420000000001</v>
      </c>
      <c r="E354">
        <v>106.21420000000001</v>
      </c>
      <c r="F354">
        <v>9</v>
      </c>
      <c r="G354">
        <v>4</v>
      </c>
      <c r="H354">
        <v>117.18572</v>
      </c>
      <c r="I354">
        <v>2.0284900000000001</v>
      </c>
      <c r="J354">
        <v>106.21420000000001</v>
      </c>
      <c r="K354">
        <v>92.178830000000005</v>
      </c>
      <c r="L354">
        <v>103.12875</v>
      </c>
      <c r="M354">
        <v>33.511270000000003</v>
      </c>
      <c r="N354">
        <v>69.61748</v>
      </c>
    </row>
    <row r="355" spans="1:14" x14ac:dyDescent="0.25">
      <c r="A355">
        <v>77349</v>
      </c>
      <c r="B355" t="str">
        <f t="shared" si="5"/>
        <v>77</v>
      </c>
      <c r="C355" t="s">
        <v>382</v>
      </c>
      <c r="D355">
        <v>2644.97802</v>
      </c>
      <c r="E355">
        <v>2563.9474599999999</v>
      </c>
      <c r="F355">
        <v>18.006789999999999</v>
      </c>
      <c r="G355">
        <v>63.023769999999999</v>
      </c>
      <c r="H355">
        <v>2068.63445</v>
      </c>
      <c r="I355">
        <v>570.33474000000001</v>
      </c>
      <c r="J355">
        <v>2563.9474599999999</v>
      </c>
      <c r="K355">
        <v>2183.4114100000002</v>
      </c>
      <c r="L355">
        <v>2401.01791</v>
      </c>
      <c r="M355">
        <v>1086.2991099999999</v>
      </c>
      <c r="N355">
        <v>1314.7188100000001</v>
      </c>
    </row>
    <row r="356" spans="1:14" x14ac:dyDescent="0.25">
      <c r="A356">
        <v>77350</v>
      </c>
      <c r="B356" t="str">
        <f t="shared" si="5"/>
        <v>77</v>
      </c>
      <c r="C356" t="s">
        <v>383</v>
      </c>
      <c r="D356">
        <v>9409.1477099999993</v>
      </c>
      <c r="E356">
        <v>8613.2420199999997</v>
      </c>
      <c r="F356">
        <v>156.84922</v>
      </c>
      <c r="G356">
        <v>639.05647999999997</v>
      </c>
      <c r="H356">
        <v>5572.52441</v>
      </c>
      <c r="I356">
        <v>3763.6381200000001</v>
      </c>
      <c r="J356">
        <v>8613.2420199999997</v>
      </c>
      <c r="K356">
        <v>6717.4046099999996</v>
      </c>
      <c r="L356">
        <v>7710.2563099999998</v>
      </c>
      <c r="M356">
        <v>4102.3643300000003</v>
      </c>
      <c r="N356">
        <v>3607.8919799999999</v>
      </c>
    </row>
    <row r="357" spans="1:14" x14ac:dyDescent="0.25">
      <c r="A357">
        <v>77352</v>
      </c>
      <c r="B357" t="str">
        <f t="shared" si="5"/>
        <v>77</v>
      </c>
      <c r="C357" t="s">
        <v>384</v>
      </c>
      <c r="D357">
        <v>819.63328000000001</v>
      </c>
      <c r="E357">
        <v>752.78530999999998</v>
      </c>
      <c r="F357">
        <v>20.889990000000001</v>
      </c>
      <c r="G357">
        <v>45.957979999999999</v>
      </c>
      <c r="H357">
        <v>738.32226000000003</v>
      </c>
      <c r="I357">
        <v>58.990290000000002</v>
      </c>
      <c r="J357">
        <v>752.78530999999998</v>
      </c>
      <c r="K357">
        <v>612.64269999999999</v>
      </c>
      <c r="L357">
        <v>734.38708999999994</v>
      </c>
      <c r="M357">
        <v>218.66225</v>
      </c>
      <c r="N357">
        <v>515.72483999999997</v>
      </c>
    </row>
    <row r="358" spans="1:14" x14ac:dyDescent="0.25">
      <c r="A358">
        <v>77353</v>
      </c>
      <c r="B358" t="str">
        <f t="shared" si="5"/>
        <v>77</v>
      </c>
      <c r="C358" t="s">
        <v>385</v>
      </c>
      <c r="D358">
        <v>284.05962</v>
      </c>
      <c r="E358">
        <v>210.82026999999999</v>
      </c>
      <c r="F358">
        <v>52.170490000000001</v>
      </c>
      <c r="G358">
        <v>21.068850000000001</v>
      </c>
      <c r="H358">
        <v>277.02924999999999</v>
      </c>
      <c r="I358">
        <v>2.0076000000000001</v>
      </c>
      <c r="J358">
        <v>210.82026999999999</v>
      </c>
      <c r="K358">
        <v>182.70761999999999</v>
      </c>
      <c r="L358">
        <v>202.79211000000001</v>
      </c>
      <c r="M358">
        <v>72.267939999999996</v>
      </c>
      <c r="N358">
        <v>130.52415999999999</v>
      </c>
    </row>
    <row r="359" spans="1:14" x14ac:dyDescent="0.25">
      <c r="A359">
        <v>77354</v>
      </c>
      <c r="B359" t="str">
        <f t="shared" si="5"/>
        <v>77</v>
      </c>
      <c r="C359" t="s">
        <v>386</v>
      </c>
      <c r="D359">
        <v>548.67187999999999</v>
      </c>
      <c r="E359">
        <v>366.34460000000001</v>
      </c>
      <c r="F359">
        <v>170.80083999999999</v>
      </c>
      <c r="G359">
        <v>11.526439999999999</v>
      </c>
      <c r="H359">
        <v>428.18918000000002</v>
      </c>
      <c r="I359">
        <v>21.029129999999999</v>
      </c>
      <c r="J359">
        <v>366.34460000000001</v>
      </c>
      <c r="K359">
        <v>305.25441999999998</v>
      </c>
      <c r="L359">
        <v>356.00837000000001</v>
      </c>
      <c r="M359">
        <v>117.28476000000001</v>
      </c>
      <c r="N359">
        <v>238.72361000000001</v>
      </c>
    </row>
    <row r="360" spans="1:14" x14ac:dyDescent="0.25">
      <c r="A360">
        <v>77355</v>
      </c>
      <c r="B360" t="str">
        <f t="shared" si="5"/>
        <v>77</v>
      </c>
      <c r="C360" t="s">
        <v>387</v>
      </c>
      <c r="D360">
        <v>86.362489999999994</v>
      </c>
      <c r="E360">
        <v>81.304349999999999</v>
      </c>
      <c r="F360">
        <v>1.01163</v>
      </c>
      <c r="G360">
        <v>4.0465099999999996</v>
      </c>
      <c r="H360">
        <v>85.346180000000004</v>
      </c>
      <c r="I360">
        <v>1.0163</v>
      </c>
      <c r="J360">
        <v>81.304349999999999</v>
      </c>
      <c r="K360">
        <v>67.076089999999994</v>
      </c>
      <c r="L360">
        <v>76.222830000000002</v>
      </c>
      <c r="M360">
        <v>34.554349999999999</v>
      </c>
      <c r="N360">
        <v>41.668480000000002</v>
      </c>
    </row>
    <row r="361" spans="1:14" x14ac:dyDescent="0.25">
      <c r="A361">
        <v>77356</v>
      </c>
      <c r="B361" t="str">
        <f t="shared" si="5"/>
        <v>77</v>
      </c>
      <c r="C361" t="s">
        <v>388</v>
      </c>
      <c r="D361">
        <v>32.176470000000002</v>
      </c>
      <c r="E361">
        <v>20.176469999999998</v>
      </c>
      <c r="F361">
        <v>11</v>
      </c>
      <c r="G361">
        <v>1</v>
      </c>
      <c r="H361">
        <v>32.176470000000002</v>
      </c>
      <c r="I361">
        <v>0</v>
      </c>
      <c r="J361">
        <v>20.176469999999998</v>
      </c>
      <c r="K361">
        <v>16.33333</v>
      </c>
      <c r="L361">
        <v>20.176469999999998</v>
      </c>
      <c r="M361">
        <v>7.6862700000000004</v>
      </c>
      <c r="N361">
        <v>12.4902</v>
      </c>
    </row>
    <row r="362" spans="1:14" x14ac:dyDescent="0.25">
      <c r="A362">
        <v>77357</v>
      </c>
      <c r="B362" t="str">
        <f t="shared" si="5"/>
        <v>77</v>
      </c>
      <c r="C362" t="s">
        <v>389</v>
      </c>
      <c r="D362">
        <v>364.80450000000002</v>
      </c>
      <c r="E362">
        <v>334.73459000000003</v>
      </c>
      <c r="F362">
        <v>11.40583</v>
      </c>
      <c r="G362">
        <v>18.664079999999998</v>
      </c>
      <c r="H362">
        <v>325.72075999999998</v>
      </c>
      <c r="I362">
        <v>38.046849999999999</v>
      </c>
      <c r="J362">
        <v>334.73459000000003</v>
      </c>
      <c r="K362">
        <v>257.20787999999999</v>
      </c>
      <c r="L362">
        <v>326.10178000000002</v>
      </c>
      <c r="M362">
        <v>125.94722</v>
      </c>
      <c r="N362">
        <v>200.15455</v>
      </c>
    </row>
    <row r="363" spans="1:14" x14ac:dyDescent="0.25">
      <c r="A363">
        <v>77358</v>
      </c>
      <c r="B363" t="str">
        <f t="shared" si="5"/>
        <v>77</v>
      </c>
      <c r="C363" t="s">
        <v>390</v>
      </c>
      <c r="D363">
        <v>522.45425</v>
      </c>
      <c r="E363">
        <v>503.75761999999997</v>
      </c>
      <c r="F363">
        <v>4.1548100000000003</v>
      </c>
      <c r="G363">
        <v>14.541829999999999</v>
      </c>
      <c r="H363">
        <v>407.34748999999999</v>
      </c>
      <c r="I363">
        <v>60.089300000000001</v>
      </c>
      <c r="J363">
        <v>503.75761999999997</v>
      </c>
      <c r="K363">
        <v>424.76726000000002</v>
      </c>
      <c r="L363">
        <v>442.44650999999999</v>
      </c>
      <c r="M363">
        <v>207.77670000000001</v>
      </c>
      <c r="N363">
        <v>234.66981000000001</v>
      </c>
    </row>
    <row r="364" spans="1:14" x14ac:dyDescent="0.25">
      <c r="A364">
        <v>77359</v>
      </c>
      <c r="B364" t="str">
        <f t="shared" si="5"/>
        <v>77</v>
      </c>
      <c r="C364" t="s">
        <v>391</v>
      </c>
      <c r="D364">
        <v>941.64408000000003</v>
      </c>
      <c r="E364">
        <v>866.26832999999999</v>
      </c>
      <c r="F364">
        <v>28.140280000000001</v>
      </c>
      <c r="G364">
        <v>47.235469999999999</v>
      </c>
      <c r="H364">
        <v>854.80321000000004</v>
      </c>
      <c r="I364">
        <v>80.805819999999997</v>
      </c>
      <c r="J364">
        <v>866.26832999999999</v>
      </c>
      <c r="K364">
        <v>711.23643000000004</v>
      </c>
      <c r="L364">
        <v>830.81890999999996</v>
      </c>
      <c r="M364">
        <v>334.63753000000003</v>
      </c>
      <c r="N364">
        <v>496.18137999999999</v>
      </c>
    </row>
    <row r="365" spans="1:14" x14ac:dyDescent="0.25">
      <c r="A365">
        <v>77360</v>
      </c>
      <c r="B365" t="str">
        <f t="shared" si="5"/>
        <v>77</v>
      </c>
      <c r="C365" t="s">
        <v>392</v>
      </c>
      <c r="D365">
        <v>164</v>
      </c>
      <c r="E365">
        <v>150</v>
      </c>
      <c r="F365">
        <v>6</v>
      </c>
      <c r="G365">
        <v>8</v>
      </c>
      <c r="H365">
        <v>157</v>
      </c>
      <c r="I365">
        <v>7</v>
      </c>
      <c r="J365">
        <v>150</v>
      </c>
      <c r="K365">
        <v>133</v>
      </c>
      <c r="L365">
        <v>146</v>
      </c>
      <c r="M365">
        <v>46</v>
      </c>
      <c r="N365">
        <v>100</v>
      </c>
    </row>
    <row r="366" spans="1:14" x14ac:dyDescent="0.25">
      <c r="A366">
        <v>77361</v>
      </c>
      <c r="B366" t="str">
        <f t="shared" si="5"/>
        <v>77</v>
      </c>
      <c r="C366" t="s">
        <v>393</v>
      </c>
      <c r="D366">
        <v>213</v>
      </c>
      <c r="E366">
        <v>187</v>
      </c>
      <c r="F366">
        <v>11</v>
      </c>
      <c r="G366">
        <v>15</v>
      </c>
      <c r="H366">
        <v>197</v>
      </c>
      <c r="I366">
        <v>14</v>
      </c>
      <c r="J366">
        <v>187</v>
      </c>
      <c r="K366">
        <v>152</v>
      </c>
      <c r="L366">
        <v>182</v>
      </c>
      <c r="M366">
        <v>73</v>
      </c>
      <c r="N366">
        <v>109</v>
      </c>
    </row>
    <row r="367" spans="1:14" x14ac:dyDescent="0.25">
      <c r="A367">
        <v>77363</v>
      </c>
      <c r="B367" t="str">
        <f t="shared" si="5"/>
        <v>77</v>
      </c>
      <c r="C367" t="s">
        <v>394</v>
      </c>
      <c r="D367">
        <v>700.51594999999998</v>
      </c>
      <c r="E367">
        <v>646.41119000000003</v>
      </c>
      <c r="F367">
        <v>11.761900000000001</v>
      </c>
      <c r="G367">
        <v>42.342860000000002</v>
      </c>
      <c r="H367">
        <v>437.90188000000001</v>
      </c>
      <c r="I367">
        <v>261.82994000000002</v>
      </c>
      <c r="J367">
        <v>646.41119000000003</v>
      </c>
      <c r="K367">
        <v>532.60427000000004</v>
      </c>
      <c r="L367">
        <v>617.83123999999998</v>
      </c>
      <c r="M367">
        <v>331.25734</v>
      </c>
      <c r="N367">
        <v>286.57389000000001</v>
      </c>
    </row>
    <row r="368" spans="1:14" x14ac:dyDescent="0.25">
      <c r="A368">
        <v>77364</v>
      </c>
      <c r="B368" t="str">
        <f t="shared" si="5"/>
        <v>77</v>
      </c>
      <c r="C368" t="s">
        <v>395</v>
      </c>
      <c r="D368">
        <v>95.576899999999995</v>
      </c>
      <c r="E368">
        <v>89.868129999999994</v>
      </c>
      <c r="F368">
        <v>1.14175</v>
      </c>
      <c r="G368">
        <v>4.5670200000000003</v>
      </c>
      <c r="H368">
        <v>93.479110000000006</v>
      </c>
      <c r="I368">
        <v>2.0977999999999999</v>
      </c>
      <c r="J368">
        <v>89.868129999999994</v>
      </c>
      <c r="K368">
        <v>74.571430000000007</v>
      </c>
      <c r="L368">
        <v>87.956040000000002</v>
      </c>
      <c r="M368">
        <v>19.12088</v>
      </c>
      <c r="N368">
        <v>68.835160000000002</v>
      </c>
    </row>
    <row r="369" spans="1:14" x14ac:dyDescent="0.25">
      <c r="A369">
        <v>77365</v>
      </c>
      <c r="B369" t="str">
        <f t="shared" si="5"/>
        <v>77</v>
      </c>
      <c r="C369" t="s">
        <v>396</v>
      </c>
      <c r="D369">
        <v>242</v>
      </c>
      <c r="E369">
        <v>226</v>
      </c>
      <c r="F369">
        <v>6</v>
      </c>
      <c r="G369">
        <v>10</v>
      </c>
      <c r="H369">
        <v>226</v>
      </c>
      <c r="I369">
        <v>15</v>
      </c>
      <c r="J369">
        <v>226</v>
      </c>
      <c r="K369">
        <v>211</v>
      </c>
      <c r="L369">
        <v>220</v>
      </c>
      <c r="M369">
        <v>71</v>
      </c>
      <c r="N369">
        <v>149</v>
      </c>
    </row>
    <row r="370" spans="1:14" x14ac:dyDescent="0.25">
      <c r="A370">
        <v>77366</v>
      </c>
      <c r="B370" t="str">
        <f t="shared" si="5"/>
        <v>77</v>
      </c>
      <c r="C370" t="s">
        <v>397</v>
      </c>
      <c r="D370">
        <v>106.88867</v>
      </c>
      <c r="E370">
        <v>102.85129000000001</v>
      </c>
      <c r="F370">
        <v>1.00935</v>
      </c>
      <c r="G370">
        <v>3.0280399999999998</v>
      </c>
      <c r="H370">
        <v>100.83122</v>
      </c>
      <c r="I370">
        <v>6.0574500000000002</v>
      </c>
      <c r="J370">
        <v>102.85129000000001</v>
      </c>
      <c r="K370">
        <v>85.697180000000003</v>
      </c>
      <c r="L370">
        <v>101.83754</v>
      </c>
      <c r="M370">
        <v>29.313110000000002</v>
      </c>
      <c r="N370">
        <v>72.524429999999995</v>
      </c>
    </row>
    <row r="371" spans="1:14" x14ac:dyDescent="0.25">
      <c r="A371">
        <v>77367</v>
      </c>
      <c r="B371" t="str">
        <f t="shared" si="5"/>
        <v>77</v>
      </c>
      <c r="C371" t="s">
        <v>398</v>
      </c>
      <c r="D371">
        <v>120</v>
      </c>
      <c r="E371">
        <v>112</v>
      </c>
      <c r="F371">
        <v>3</v>
      </c>
      <c r="G371">
        <v>5</v>
      </c>
      <c r="H371">
        <v>114</v>
      </c>
      <c r="I371">
        <v>6</v>
      </c>
      <c r="J371">
        <v>112</v>
      </c>
      <c r="K371">
        <v>95</v>
      </c>
      <c r="L371">
        <v>110</v>
      </c>
      <c r="M371">
        <v>39</v>
      </c>
      <c r="N371">
        <v>71</v>
      </c>
    </row>
    <row r="372" spans="1:14" x14ac:dyDescent="0.25">
      <c r="A372">
        <v>77368</v>
      </c>
      <c r="B372" t="str">
        <f t="shared" si="5"/>
        <v>77</v>
      </c>
      <c r="C372" t="s">
        <v>399</v>
      </c>
      <c r="D372">
        <v>213.77611999999999</v>
      </c>
      <c r="E372">
        <v>198.64098999999999</v>
      </c>
      <c r="F372">
        <v>6.0540500000000002</v>
      </c>
      <c r="G372">
        <v>9.08108</v>
      </c>
      <c r="H372">
        <v>187.86699999999999</v>
      </c>
      <c r="I372">
        <v>24.900120000000001</v>
      </c>
      <c r="J372">
        <v>198.64098999999999</v>
      </c>
      <c r="K372">
        <v>173.21602999999999</v>
      </c>
      <c r="L372">
        <v>184.09895</v>
      </c>
      <c r="M372">
        <v>91.309010000000001</v>
      </c>
      <c r="N372">
        <v>92.789940000000001</v>
      </c>
    </row>
    <row r="373" spans="1:14" x14ac:dyDescent="0.25">
      <c r="A373">
        <v>77369</v>
      </c>
      <c r="B373" t="str">
        <f t="shared" si="5"/>
        <v>77</v>
      </c>
      <c r="C373" t="s">
        <v>400</v>
      </c>
      <c r="D373">
        <v>309.63258000000002</v>
      </c>
      <c r="E373">
        <v>292.28523999999999</v>
      </c>
      <c r="F373">
        <v>3.1540599999999999</v>
      </c>
      <c r="G373">
        <v>14.19328</v>
      </c>
      <c r="H373">
        <v>299.14093000000003</v>
      </c>
      <c r="I373">
        <v>8.7720599999999997</v>
      </c>
      <c r="J373">
        <v>292.28523999999999</v>
      </c>
      <c r="K373">
        <v>250.72205</v>
      </c>
      <c r="L373">
        <v>277.68164999999999</v>
      </c>
      <c r="M373">
        <v>88.150049999999993</v>
      </c>
      <c r="N373">
        <v>189.5316</v>
      </c>
    </row>
    <row r="374" spans="1:14" x14ac:dyDescent="0.25">
      <c r="A374">
        <v>77370</v>
      </c>
      <c r="B374" t="str">
        <f t="shared" si="5"/>
        <v>77</v>
      </c>
      <c r="C374" t="s">
        <v>401</v>
      </c>
      <c r="D374">
        <v>433.70654000000002</v>
      </c>
      <c r="E374">
        <v>358.80225999999999</v>
      </c>
      <c r="F374">
        <v>29.756489999999999</v>
      </c>
      <c r="G374">
        <v>45.147779999999997</v>
      </c>
      <c r="H374">
        <v>411.64602000000002</v>
      </c>
      <c r="I374">
        <v>19.076270000000001</v>
      </c>
      <c r="J374">
        <v>358.80225999999999</v>
      </c>
      <c r="K374">
        <v>276.61187999999999</v>
      </c>
      <c r="L374">
        <v>346.74353000000002</v>
      </c>
      <c r="M374">
        <v>139.60616999999999</v>
      </c>
      <c r="N374">
        <v>207.13736</v>
      </c>
    </row>
    <row r="375" spans="1:14" x14ac:dyDescent="0.25">
      <c r="A375">
        <v>77371</v>
      </c>
      <c r="B375" t="str">
        <f t="shared" si="5"/>
        <v>77</v>
      </c>
      <c r="C375" t="s">
        <v>402</v>
      </c>
      <c r="D375">
        <v>1356.6517100000001</v>
      </c>
      <c r="E375">
        <v>1200.4242099999999</v>
      </c>
      <c r="F375">
        <v>44.34845</v>
      </c>
      <c r="G375">
        <v>111.87905000000001</v>
      </c>
      <c r="H375">
        <v>1179.7744299999999</v>
      </c>
      <c r="I375">
        <v>136.56916000000001</v>
      </c>
      <c r="J375">
        <v>1200.4242099999999</v>
      </c>
      <c r="K375">
        <v>992.33696999999995</v>
      </c>
      <c r="L375">
        <v>1137.5018700000001</v>
      </c>
      <c r="M375">
        <v>481.70818000000003</v>
      </c>
      <c r="N375">
        <v>655.79368999999997</v>
      </c>
    </row>
    <row r="376" spans="1:14" x14ac:dyDescent="0.25">
      <c r="A376">
        <v>77372</v>
      </c>
      <c r="B376" t="str">
        <f t="shared" si="5"/>
        <v>77</v>
      </c>
      <c r="C376" t="s">
        <v>403</v>
      </c>
      <c r="D376">
        <v>1985.77151</v>
      </c>
      <c r="E376">
        <v>1839.39652</v>
      </c>
      <c r="F376">
        <v>43.455080000000002</v>
      </c>
      <c r="G376">
        <v>102.91992</v>
      </c>
      <c r="H376">
        <v>895.50117999999998</v>
      </c>
      <c r="I376">
        <v>1079.4216699999999</v>
      </c>
      <c r="J376">
        <v>1839.39652</v>
      </c>
      <c r="K376">
        <v>1524.3033399999999</v>
      </c>
      <c r="L376">
        <v>1619.2654500000001</v>
      </c>
      <c r="M376">
        <v>926.90719999999999</v>
      </c>
      <c r="N376">
        <v>692.35825</v>
      </c>
    </row>
    <row r="377" spans="1:14" x14ac:dyDescent="0.25">
      <c r="A377">
        <v>77373</v>
      </c>
      <c r="B377" t="str">
        <f t="shared" si="5"/>
        <v>77</v>
      </c>
      <c r="C377" t="s">
        <v>404</v>
      </c>
      <c r="D377">
        <v>16425.02794</v>
      </c>
      <c r="E377">
        <v>15636.6615</v>
      </c>
      <c r="F377">
        <v>114.03982000000001</v>
      </c>
      <c r="G377">
        <v>674.32662000000005</v>
      </c>
      <c r="H377">
        <v>7904.8096500000001</v>
      </c>
      <c r="I377">
        <v>8449.6541699999998</v>
      </c>
      <c r="J377">
        <v>15636.6615</v>
      </c>
      <c r="K377">
        <v>11993.302449999999</v>
      </c>
      <c r="L377">
        <v>13303.95541</v>
      </c>
      <c r="M377">
        <v>7929.89149</v>
      </c>
      <c r="N377">
        <v>5374.0639199999996</v>
      </c>
    </row>
    <row r="378" spans="1:14" x14ac:dyDescent="0.25">
      <c r="A378">
        <v>77374</v>
      </c>
      <c r="B378" t="str">
        <f t="shared" si="5"/>
        <v>77</v>
      </c>
      <c r="C378" t="s">
        <v>405</v>
      </c>
      <c r="D378">
        <v>989.34520999999995</v>
      </c>
      <c r="E378">
        <v>914.26896999999997</v>
      </c>
      <c r="F378">
        <v>6.1706500000000002</v>
      </c>
      <c r="G378">
        <v>68.905590000000004</v>
      </c>
      <c r="H378">
        <v>664.71599000000003</v>
      </c>
      <c r="I378">
        <v>323.60077999999999</v>
      </c>
      <c r="J378">
        <v>914.26896999999997</v>
      </c>
      <c r="K378">
        <v>830.13617999999997</v>
      </c>
      <c r="L378">
        <v>868.56313</v>
      </c>
      <c r="M378">
        <v>449.01521000000002</v>
      </c>
      <c r="N378">
        <v>419.54791</v>
      </c>
    </row>
    <row r="379" spans="1:14" x14ac:dyDescent="0.25">
      <c r="A379">
        <v>77376</v>
      </c>
      <c r="B379" t="str">
        <f t="shared" si="5"/>
        <v>77</v>
      </c>
      <c r="C379" t="s">
        <v>406</v>
      </c>
      <c r="D379">
        <v>306.00659000000002</v>
      </c>
      <c r="E379">
        <v>276.38875999999999</v>
      </c>
      <c r="F379">
        <v>4.9363099999999998</v>
      </c>
      <c r="G379">
        <v>24.681529999999999</v>
      </c>
      <c r="H379">
        <v>244.43315999999999</v>
      </c>
      <c r="I379">
        <v>58.604480000000002</v>
      </c>
      <c r="J379">
        <v>276.38875999999999</v>
      </c>
      <c r="K379">
        <v>227.02305999999999</v>
      </c>
      <c r="L379">
        <v>275.41102999999998</v>
      </c>
      <c r="M379">
        <v>110.23159</v>
      </c>
      <c r="N379">
        <v>165.17944</v>
      </c>
    </row>
    <row r="380" spans="1:14" x14ac:dyDescent="0.25">
      <c r="A380">
        <v>77377</v>
      </c>
      <c r="B380" t="str">
        <f t="shared" si="5"/>
        <v>77</v>
      </c>
      <c r="C380" t="s">
        <v>407</v>
      </c>
      <c r="D380">
        <v>957.01720999999998</v>
      </c>
      <c r="E380">
        <v>899.74977000000001</v>
      </c>
      <c r="F380">
        <v>19.783300000000001</v>
      </c>
      <c r="G380">
        <v>37.484139999999996</v>
      </c>
      <c r="H380">
        <v>806.62800000000004</v>
      </c>
      <c r="I380">
        <v>147.22202999999999</v>
      </c>
      <c r="J380">
        <v>899.74977000000001</v>
      </c>
      <c r="K380">
        <v>799.81263999999999</v>
      </c>
      <c r="L380">
        <v>860.93578000000002</v>
      </c>
      <c r="M380">
        <v>342.76276000000001</v>
      </c>
      <c r="N380">
        <v>518.17301999999995</v>
      </c>
    </row>
    <row r="381" spans="1:14" x14ac:dyDescent="0.25">
      <c r="A381">
        <v>77378</v>
      </c>
      <c r="B381" t="str">
        <f t="shared" si="5"/>
        <v>77</v>
      </c>
      <c r="C381" t="s">
        <v>408</v>
      </c>
      <c r="D381">
        <v>1718.7556099999999</v>
      </c>
      <c r="E381">
        <v>1639.62321</v>
      </c>
      <c r="F381">
        <v>19.031839999999999</v>
      </c>
      <c r="G381">
        <v>60.100560000000002</v>
      </c>
      <c r="H381">
        <v>998.31791999999996</v>
      </c>
      <c r="I381">
        <v>715.42597000000001</v>
      </c>
      <c r="J381">
        <v>1639.62321</v>
      </c>
      <c r="K381">
        <v>1407.1936800000001</v>
      </c>
      <c r="L381">
        <v>1512.30456</v>
      </c>
      <c r="M381">
        <v>759.61937999999998</v>
      </c>
      <c r="N381">
        <v>752.68516999999997</v>
      </c>
    </row>
    <row r="382" spans="1:14" x14ac:dyDescent="0.25">
      <c r="A382">
        <v>77379</v>
      </c>
      <c r="B382" t="str">
        <f t="shared" si="5"/>
        <v>77</v>
      </c>
      <c r="C382" t="s">
        <v>409</v>
      </c>
      <c r="D382">
        <v>6362.3972000000003</v>
      </c>
      <c r="E382">
        <v>5433.5500899999997</v>
      </c>
      <c r="F382">
        <v>160.74503000000001</v>
      </c>
      <c r="G382">
        <v>768.10208</v>
      </c>
      <c r="H382">
        <v>2166.68487</v>
      </c>
      <c r="I382">
        <v>4185.4756399999997</v>
      </c>
      <c r="J382">
        <v>5433.5500899999997</v>
      </c>
      <c r="K382">
        <v>2414.9861799999999</v>
      </c>
      <c r="L382">
        <v>3769.24118</v>
      </c>
      <c r="M382">
        <v>2679.4077600000001</v>
      </c>
      <c r="N382">
        <v>1089.8334199999999</v>
      </c>
    </row>
    <row r="383" spans="1:14" x14ac:dyDescent="0.25">
      <c r="A383">
        <v>77380</v>
      </c>
      <c r="B383" t="str">
        <f t="shared" si="5"/>
        <v>77</v>
      </c>
      <c r="C383" t="s">
        <v>410</v>
      </c>
      <c r="D383">
        <v>131.93648999999999</v>
      </c>
      <c r="E383">
        <v>122.86883</v>
      </c>
      <c r="F383">
        <v>2.0150399999999999</v>
      </c>
      <c r="G383">
        <v>7.0526299999999997</v>
      </c>
      <c r="H383">
        <v>122.54600000000001</v>
      </c>
      <c r="I383">
        <v>8.3331900000000001</v>
      </c>
      <c r="J383">
        <v>122.86883</v>
      </c>
      <c r="K383">
        <v>98.577969999999993</v>
      </c>
      <c r="L383">
        <v>119.69692000000001</v>
      </c>
      <c r="M383">
        <v>46.45523</v>
      </c>
      <c r="N383">
        <v>73.241690000000006</v>
      </c>
    </row>
    <row r="384" spans="1:14" x14ac:dyDescent="0.25">
      <c r="A384">
        <v>77381</v>
      </c>
      <c r="B384" t="str">
        <f t="shared" si="5"/>
        <v>77</v>
      </c>
      <c r="C384" t="s">
        <v>411</v>
      </c>
      <c r="D384">
        <v>247.60503</v>
      </c>
      <c r="E384">
        <v>236.93835999999999</v>
      </c>
      <c r="F384">
        <v>3.2</v>
      </c>
      <c r="G384">
        <v>7.4666699999999997</v>
      </c>
      <c r="H384">
        <v>240.61734000000001</v>
      </c>
      <c r="I384">
        <v>6.9876800000000001</v>
      </c>
      <c r="J384">
        <v>236.93835999999999</v>
      </c>
      <c r="K384">
        <v>201.34827000000001</v>
      </c>
      <c r="L384">
        <v>230.12936999999999</v>
      </c>
      <c r="M384">
        <v>74.326170000000005</v>
      </c>
      <c r="N384">
        <v>155.8032</v>
      </c>
    </row>
    <row r="385" spans="1:14" x14ac:dyDescent="0.25">
      <c r="A385">
        <v>77382</v>
      </c>
      <c r="B385" t="str">
        <f t="shared" si="5"/>
        <v>77</v>
      </c>
      <c r="C385" t="s">
        <v>412</v>
      </c>
      <c r="D385">
        <v>2400.9410600000001</v>
      </c>
      <c r="E385">
        <v>2184.0401400000001</v>
      </c>
      <c r="F385">
        <v>60.051079999999999</v>
      </c>
      <c r="G385">
        <v>156.84984</v>
      </c>
      <c r="H385">
        <v>1939.7966699999999</v>
      </c>
      <c r="I385">
        <v>448.30797999999999</v>
      </c>
      <c r="J385">
        <v>2184.0401400000001</v>
      </c>
      <c r="K385">
        <v>1854.4961000000001</v>
      </c>
      <c r="L385">
        <v>2048.1403</v>
      </c>
      <c r="M385">
        <v>970.04472999999996</v>
      </c>
      <c r="N385">
        <v>1078.0955799999999</v>
      </c>
    </row>
    <row r="386" spans="1:14" x14ac:dyDescent="0.25">
      <c r="A386">
        <v>77383</v>
      </c>
      <c r="B386" t="str">
        <f t="shared" si="5"/>
        <v>77</v>
      </c>
      <c r="C386" t="s">
        <v>413</v>
      </c>
      <c r="D386">
        <v>341.07258000000002</v>
      </c>
      <c r="E386">
        <v>312.91439000000003</v>
      </c>
      <c r="F386">
        <v>11.062150000000001</v>
      </c>
      <c r="G386">
        <v>17.096050000000002</v>
      </c>
      <c r="H386">
        <v>329.9864</v>
      </c>
      <c r="I386">
        <v>10.07761</v>
      </c>
      <c r="J386">
        <v>312.91439000000003</v>
      </c>
      <c r="K386">
        <v>251.50531000000001</v>
      </c>
      <c r="L386">
        <v>307.85723000000002</v>
      </c>
      <c r="M386">
        <v>108.93682</v>
      </c>
      <c r="N386">
        <v>198.92042000000001</v>
      </c>
    </row>
    <row r="387" spans="1:14" x14ac:dyDescent="0.25">
      <c r="A387">
        <v>77384</v>
      </c>
      <c r="B387" t="str">
        <f t="shared" ref="B387:B450" si="6">LEFT(A387,2)</f>
        <v>77</v>
      </c>
      <c r="C387" t="s">
        <v>414</v>
      </c>
      <c r="D387">
        <v>716.47616000000005</v>
      </c>
      <c r="E387">
        <v>604.14643999999998</v>
      </c>
      <c r="F387">
        <v>27.362369999999999</v>
      </c>
      <c r="G387">
        <v>84.967349999999996</v>
      </c>
      <c r="H387">
        <v>494.74948000000001</v>
      </c>
      <c r="I387">
        <v>181.54732999999999</v>
      </c>
      <c r="J387">
        <v>604.14643999999998</v>
      </c>
      <c r="K387">
        <v>514.37406999999996</v>
      </c>
      <c r="L387">
        <v>567.40458000000001</v>
      </c>
      <c r="M387">
        <v>283.33936</v>
      </c>
      <c r="N387">
        <v>284.06522000000001</v>
      </c>
    </row>
    <row r="388" spans="1:14" x14ac:dyDescent="0.25">
      <c r="A388">
        <v>77385</v>
      </c>
      <c r="B388" t="str">
        <f t="shared" si="6"/>
        <v>77</v>
      </c>
      <c r="C388" t="s">
        <v>415</v>
      </c>
      <c r="D388">
        <v>1043.2236399999999</v>
      </c>
      <c r="E388">
        <v>922.04660999999999</v>
      </c>
      <c r="F388">
        <v>15.42253</v>
      </c>
      <c r="G388">
        <v>105.75449</v>
      </c>
      <c r="H388">
        <v>733.81471999999997</v>
      </c>
      <c r="I388">
        <v>305.43885</v>
      </c>
      <c r="J388">
        <v>922.04660999999999</v>
      </c>
      <c r="K388">
        <v>607.58816999999999</v>
      </c>
      <c r="L388">
        <v>826.66408999999999</v>
      </c>
      <c r="M388">
        <v>449.41764999999998</v>
      </c>
      <c r="N388">
        <v>377.24644000000001</v>
      </c>
    </row>
    <row r="389" spans="1:14" x14ac:dyDescent="0.25">
      <c r="A389">
        <v>77386</v>
      </c>
      <c r="B389" t="str">
        <f t="shared" si="6"/>
        <v>77</v>
      </c>
      <c r="C389" t="s">
        <v>416</v>
      </c>
      <c r="D389">
        <v>401</v>
      </c>
      <c r="E389">
        <v>291</v>
      </c>
      <c r="F389">
        <v>63</v>
      </c>
      <c r="G389">
        <v>47</v>
      </c>
      <c r="H389">
        <v>378</v>
      </c>
      <c r="I389">
        <v>22</v>
      </c>
      <c r="J389">
        <v>291</v>
      </c>
      <c r="K389">
        <v>203</v>
      </c>
      <c r="L389">
        <v>277</v>
      </c>
      <c r="M389">
        <v>118</v>
      </c>
      <c r="N389">
        <v>159</v>
      </c>
    </row>
    <row r="390" spans="1:14" x14ac:dyDescent="0.25">
      <c r="A390">
        <v>77387</v>
      </c>
      <c r="B390" t="str">
        <f t="shared" si="6"/>
        <v>77</v>
      </c>
      <c r="C390" t="s">
        <v>417</v>
      </c>
      <c r="D390">
        <v>209.86841999999999</v>
      </c>
      <c r="E390">
        <v>176.86841999999999</v>
      </c>
      <c r="F390">
        <v>18</v>
      </c>
      <c r="G390">
        <v>15</v>
      </c>
      <c r="H390">
        <v>207.90931</v>
      </c>
      <c r="I390">
        <v>1.9591099999999999</v>
      </c>
      <c r="J390">
        <v>176.86841999999999</v>
      </c>
      <c r="K390">
        <v>140.34142</v>
      </c>
      <c r="L390">
        <v>168.04017999999999</v>
      </c>
      <c r="M390">
        <v>59.554900000000004</v>
      </c>
      <c r="N390">
        <v>108.48528</v>
      </c>
    </row>
    <row r="391" spans="1:14" x14ac:dyDescent="0.25">
      <c r="A391">
        <v>77388</v>
      </c>
      <c r="B391" t="str">
        <f t="shared" si="6"/>
        <v>77</v>
      </c>
      <c r="C391" t="s">
        <v>418</v>
      </c>
      <c r="D391">
        <v>367.77472999999998</v>
      </c>
      <c r="E391">
        <v>330.47872999999998</v>
      </c>
      <c r="F391">
        <v>21.167999999999999</v>
      </c>
      <c r="G391">
        <v>16.128</v>
      </c>
      <c r="H391">
        <v>349.77222999999998</v>
      </c>
      <c r="I391">
        <v>18.002490000000002</v>
      </c>
      <c r="J391">
        <v>330.47872999999998</v>
      </c>
      <c r="K391">
        <v>278.28606000000002</v>
      </c>
      <c r="L391">
        <v>305.40210999999999</v>
      </c>
      <c r="M391">
        <v>123.49388</v>
      </c>
      <c r="N391">
        <v>181.90823</v>
      </c>
    </row>
    <row r="392" spans="1:14" x14ac:dyDescent="0.25">
      <c r="A392">
        <v>77389</v>
      </c>
      <c r="B392" t="str">
        <f t="shared" si="6"/>
        <v>77</v>
      </c>
      <c r="C392" t="s">
        <v>419</v>
      </c>
      <c r="D392">
        <v>1948.97919</v>
      </c>
      <c r="E392">
        <v>1793.82349</v>
      </c>
      <c r="F392">
        <v>46.046210000000002</v>
      </c>
      <c r="G392">
        <v>109.10948999999999</v>
      </c>
      <c r="H392">
        <v>739.66468999999995</v>
      </c>
      <c r="I392">
        <v>1177.36952</v>
      </c>
      <c r="J392">
        <v>1793.82349</v>
      </c>
      <c r="K392">
        <v>1320.6681900000001</v>
      </c>
      <c r="L392">
        <v>1547.04107</v>
      </c>
      <c r="M392">
        <v>983.12025000000006</v>
      </c>
      <c r="N392">
        <v>563.92082000000005</v>
      </c>
    </row>
    <row r="393" spans="1:14" x14ac:dyDescent="0.25">
      <c r="A393">
        <v>77390</v>
      </c>
      <c r="B393" t="str">
        <f t="shared" si="6"/>
        <v>77</v>
      </c>
      <c r="C393" t="s">
        <v>420</v>
      </c>
      <c r="D393">
        <v>8940.0546099999992</v>
      </c>
      <c r="E393">
        <v>8649.0859</v>
      </c>
      <c r="F393">
        <v>44.231169999999999</v>
      </c>
      <c r="G393">
        <v>246.73754</v>
      </c>
      <c r="H393">
        <v>4694.4551600000004</v>
      </c>
      <c r="I393">
        <v>4177.5313200000001</v>
      </c>
      <c r="J393">
        <v>8649.0859</v>
      </c>
      <c r="K393">
        <v>6447.5534200000002</v>
      </c>
      <c r="L393">
        <v>7282.2751399999997</v>
      </c>
      <c r="M393">
        <v>4162.7002700000003</v>
      </c>
      <c r="N393">
        <v>3119.5748699999999</v>
      </c>
    </row>
    <row r="394" spans="1:14" x14ac:dyDescent="0.25">
      <c r="A394">
        <v>77391</v>
      </c>
      <c r="B394" t="str">
        <f t="shared" si="6"/>
        <v>77</v>
      </c>
      <c r="C394" t="s">
        <v>421</v>
      </c>
      <c r="D394">
        <v>220.11160000000001</v>
      </c>
      <c r="E394">
        <v>195.11160000000001</v>
      </c>
      <c r="F394">
        <v>9</v>
      </c>
      <c r="G394">
        <v>16</v>
      </c>
      <c r="H394">
        <v>217.11680000000001</v>
      </c>
      <c r="I394">
        <v>2.9948100000000002</v>
      </c>
      <c r="J394">
        <v>195.11160000000001</v>
      </c>
      <c r="K394">
        <v>172.09724</v>
      </c>
      <c r="L394">
        <v>186.12527</v>
      </c>
      <c r="M394">
        <v>80.949560000000005</v>
      </c>
      <c r="N394">
        <v>105.17571</v>
      </c>
    </row>
    <row r="395" spans="1:14" x14ac:dyDescent="0.25">
      <c r="A395">
        <v>77392</v>
      </c>
      <c r="B395" t="str">
        <f t="shared" si="6"/>
        <v>77</v>
      </c>
      <c r="C395" t="s">
        <v>422</v>
      </c>
      <c r="D395">
        <v>372.60696000000002</v>
      </c>
      <c r="E395">
        <v>333.10201000000001</v>
      </c>
      <c r="F395">
        <v>3.3861400000000001</v>
      </c>
      <c r="G395">
        <v>36.118810000000003</v>
      </c>
      <c r="H395">
        <v>363.66251999999997</v>
      </c>
      <c r="I395">
        <v>7.8298699999999997</v>
      </c>
      <c r="J395">
        <v>333.10201000000001</v>
      </c>
      <c r="K395">
        <v>294.71467000000001</v>
      </c>
      <c r="L395">
        <v>325.27237000000002</v>
      </c>
      <c r="M395">
        <v>108.05846</v>
      </c>
      <c r="N395">
        <v>217.21391</v>
      </c>
    </row>
    <row r="396" spans="1:14" x14ac:dyDescent="0.25">
      <c r="A396">
        <v>77393</v>
      </c>
      <c r="B396" t="str">
        <f t="shared" si="6"/>
        <v>77</v>
      </c>
      <c r="C396" t="s">
        <v>423</v>
      </c>
      <c r="D396">
        <v>1251.27476</v>
      </c>
      <c r="E396">
        <v>1147.2801999999999</v>
      </c>
      <c r="F396">
        <v>14.71621</v>
      </c>
      <c r="G396">
        <v>89.278350000000003</v>
      </c>
      <c r="H396">
        <v>798.52842999999996</v>
      </c>
      <c r="I396">
        <v>421.75245000000001</v>
      </c>
      <c r="J396">
        <v>1147.2801999999999</v>
      </c>
      <c r="K396">
        <v>743.38071000000002</v>
      </c>
      <c r="L396">
        <v>1049.6200799999999</v>
      </c>
      <c r="M396">
        <v>494.28766999999999</v>
      </c>
      <c r="N396">
        <v>555.33240999999998</v>
      </c>
    </row>
    <row r="397" spans="1:14" x14ac:dyDescent="0.25">
      <c r="A397">
        <v>77394</v>
      </c>
      <c r="B397" t="str">
        <f t="shared" si="6"/>
        <v>77</v>
      </c>
      <c r="C397" t="s">
        <v>424</v>
      </c>
      <c r="D397">
        <v>1256.89212</v>
      </c>
      <c r="E397">
        <v>1178.0643600000001</v>
      </c>
      <c r="F397">
        <v>10.106120000000001</v>
      </c>
      <c r="G397">
        <v>68.721630000000005</v>
      </c>
      <c r="H397">
        <v>994.86559</v>
      </c>
      <c r="I397">
        <v>200.11894000000001</v>
      </c>
      <c r="J397">
        <v>1178.0643600000001</v>
      </c>
      <c r="K397">
        <v>1069.92363</v>
      </c>
      <c r="L397">
        <v>1085.8135</v>
      </c>
      <c r="M397">
        <v>451.65319</v>
      </c>
      <c r="N397">
        <v>634.16031999999996</v>
      </c>
    </row>
    <row r="398" spans="1:14" x14ac:dyDescent="0.25">
      <c r="A398">
        <v>77395</v>
      </c>
      <c r="B398" t="str">
        <f t="shared" si="6"/>
        <v>77</v>
      </c>
      <c r="C398" t="s">
        <v>425</v>
      </c>
      <c r="D398">
        <v>83.873949999999994</v>
      </c>
      <c r="E398">
        <v>57.291670000000003</v>
      </c>
      <c r="F398">
        <v>25.518989999999999</v>
      </c>
      <c r="G398">
        <v>1.0632900000000001</v>
      </c>
      <c r="H398">
        <v>83.873949999999994</v>
      </c>
      <c r="I398">
        <v>0</v>
      </c>
      <c r="J398">
        <v>57.291670000000003</v>
      </c>
      <c r="K398">
        <v>41.666670000000003</v>
      </c>
      <c r="L398">
        <v>52.083329999999997</v>
      </c>
      <c r="M398">
        <v>30.20833</v>
      </c>
      <c r="N398">
        <v>21.875</v>
      </c>
    </row>
    <row r="399" spans="1:14" x14ac:dyDescent="0.25">
      <c r="A399">
        <v>77396</v>
      </c>
      <c r="B399" t="str">
        <f t="shared" si="6"/>
        <v>77</v>
      </c>
      <c r="C399" t="s">
        <v>426</v>
      </c>
      <c r="D399">
        <v>47.415689999999998</v>
      </c>
      <c r="E399">
        <v>40.556519999999999</v>
      </c>
      <c r="F399">
        <v>4.5727799999999998</v>
      </c>
      <c r="G399">
        <v>2.2863899999999999</v>
      </c>
      <c r="H399">
        <v>47.415689999999998</v>
      </c>
      <c r="I399">
        <v>0</v>
      </c>
      <c r="J399">
        <v>40.556519999999999</v>
      </c>
      <c r="K399">
        <v>37.7913</v>
      </c>
      <c r="L399">
        <v>39.634779999999999</v>
      </c>
      <c r="M399">
        <v>13.826090000000001</v>
      </c>
      <c r="N399">
        <v>25.808700000000002</v>
      </c>
    </row>
    <row r="400" spans="1:14" x14ac:dyDescent="0.25">
      <c r="A400">
        <v>77397</v>
      </c>
      <c r="B400" t="str">
        <f t="shared" si="6"/>
        <v>77</v>
      </c>
      <c r="C400" t="s">
        <v>427</v>
      </c>
      <c r="D400">
        <v>946.82874000000004</v>
      </c>
      <c r="E400">
        <v>761.88223000000005</v>
      </c>
      <c r="F400">
        <v>62.318930000000002</v>
      </c>
      <c r="G400">
        <v>122.62757000000001</v>
      </c>
      <c r="H400">
        <v>821.52139</v>
      </c>
      <c r="I400">
        <v>111.13814000000001</v>
      </c>
      <c r="J400">
        <v>761.88223000000005</v>
      </c>
      <c r="K400">
        <v>600.21988999999996</v>
      </c>
      <c r="L400">
        <v>672.91795999999999</v>
      </c>
      <c r="M400">
        <v>366.98072000000002</v>
      </c>
      <c r="N400">
        <v>305.93723999999997</v>
      </c>
    </row>
    <row r="401" spans="1:14" x14ac:dyDescent="0.25">
      <c r="A401">
        <v>77398</v>
      </c>
      <c r="B401" t="str">
        <f t="shared" si="6"/>
        <v>77</v>
      </c>
      <c r="C401" t="s">
        <v>428</v>
      </c>
      <c r="D401">
        <v>401</v>
      </c>
      <c r="E401">
        <v>335</v>
      </c>
      <c r="F401">
        <v>38</v>
      </c>
      <c r="G401">
        <v>28</v>
      </c>
      <c r="H401">
        <v>375</v>
      </c>
      <c r="I401">
        <v>25</v>
      </c>
      <c r="J401">
        <v>335</v>
      </c>
      <c r="K401">
        <v>273</v>
      </c>
      <c r="L401">
        <v>318</v>
      </c>
      <c r="M401">
        <v>142</v>
      </c>
      <c r="N401">
        <v>176</v>
      </c>
    </row>
    <row r="402" spans="1:14" x14ac:dyDescent="0.25">
      <c r="A402">
        <v>77400</v>
      </c>
      <c r="B402" t="str">
        <f t="shared" si="6"/>
        <v>77</v>
      </c>
      <c r="C402" t="s">
        <v>429</v>
      </c>
      <c r="D402">
        <v>841.47819000000004</v>
      </c>
      <c r="E402">
        <v>747.18951000000004</v>
      </c>
      <c r="F402">
        <v>48.665129999999998</v>
      </c>
      <c r="G402">
        <v>45.623559999999998</v>
      </c>
      <c r="H402">
        <v>797.80181000000005</v>
      </c>
      <c r="I402">
        <v>36.576659999999997</v>
      </c>
      <c r="J402">
        <v>747.18951000000004</v>
      </c>
      <c r="K402">
        <v>655.94070999999997</v>
      </c>
      <c r="L402">
        <v>723.80989</v>
      </c>
      <c r="M402">
        <v>237.60221999999999</v>
      </c>
      <c r="N402">
        <v>486.20767999999998</v>
      </c>
    </row>
    <row r="403" spans="1:14" x14ac:dyDescent="0.25">
      <c r="A403">
        <v>77401</v>
      </c>
      <c r="B403" t="str">
        <f t="shared" si="6"/>
        <v>77</v>
      </c>
      <c r="C403" t="s">
        <v>430</v>
      </c>
      <c r="D403">
        <v>340.48649</v>
      </c>
      <c r="E403">
        <v>284.39337</v>
      </c>
      <c r="F403">
        <v>25.80283</v>
      </c>
      <c r="G403">
        <v>30.290279999999999</v>
      </c>
      <c r="H403">
        <v>321.18295999999998</v>
      </c>
      <c r="I403">
        <v>11.022640000000001</v>
      </c>
      <c r="J403">
        <v>284.39337</v>
      </c>
      <c r="K403">
        <v>243.34117000000001</v>
      </c>
      <c r="L403">
        <v>270.81641999999999</v>
      </c>
      <c r="M403">
        <v>114.09607</v>
      </c>
      <c r="N403">
        <v>156.72035</v>
      </c>
    </row>
    <row r="404" spans="1:14" x14ac:dyDescent="0.25">
      <c r="A404">
        <v>77402</v>
      </c>
      <c r="B404" t="str">
        <f t="shared" si="6"/>
        <v>77</v>
      </c>
      <c r="C404" t="s">
        <v>431</v>
      </c>
      <c r="D404">
        <v>160.40188000000001</v>
      </c>
      <c r="E404">
        <v>141.4171</v>
      </c>
      <c r="F404">
        <v>5.1112900000000003</v>
      </c>
      <c r="G404">
        <v>13.87349</v>
      </c>
      <c r="H404">
        <v>154.69996</v>
      </c>
      <c r="I404">
        <v>4.97173</v>
      </c>
      <c r="J404">
        <v>141.4171</v>
      </c>
      <c r="K404">
        <v>116.82181</v>
      </c>
      <c r="L404">
        <v>131.16480000000001</v>
      </c>
      <c r="M404">
        <v>49.199730000000002</v>
      </c>
      <c r="N404">
        <v>81.965069999999997</v>
      </c>
    </row>
    <row r="405" spans="1:14" x14ac:dyDescent="0.25">
      <c r="A405">
        <v>77403</v>
      </c>
      <c r="B405" t="str">
        <f t="shared" si="6"/>
        <v>77</v>
      </c>
      <c r="C405" t="s">
        <v>432</v>
      </c>
      <c r="D405">
        <v>362.08346</v>
      </c>
      <c r="E405">
        <v>324.98154</v>
      </c>
      <c r="F405">
        <v>6.0165300000000004</v>
      </c>
      <c r="G405">
        <v>31.0854</v>
      </c>
      <c r="H405">
        <v>341.02614</v>
      </c>
      <c r="I405">
        <v>21.057320000000001</v>
      </c>
      <c r="J405">
        <v>324.98154</v>
      </c>
      <c r="K405">
        <v>290.88697000000002</v>
      </c>
      <c r="L405">
        <v>313.00178</v>
      </c>
      <c r="M405">
        <v>147.97633999999999</v>
      </c>
      <c r="N405">
        <v>165.02545000000001</v>
      </c>
    </row>
    <row r="406" spans="1:14" x14ac:dyDescent="0.25">
      <c r="A406">
        <v>77404</v>
      </c>
      <c r="B406" t="str">
        <f t="shared" si="6"/>
        <v>77</v>
      </c>
      <c r="C406" t="s">
        <v>433</v>
      </c>
      <c r="D406">
        <v>797.02855</v>
      </c>
      <c r="E406">
        <v>713.62118999999996</v>
      </c>
      <c r="F406">
        <v>23.112880000000001</v>
      </c>
      <c r="G406">
        <v>60.29448</v>
      </c>
      <c r="H406">
        <v>730.54647999999997</v>
      </c>
      <c r="I406">
        <v>63.464910000000003</v>
      </c>
      <c r="J406">
        <v>713.62118999999996</v>
      </c>
      <c r="K406">
        <v>595.98855000000003</v>
      </c>
      <c r="L406">
        <v>651.05706999999995</v>
      </c>
      <c r="M406">
        <v>315.11865999999998</v>
      </c>
      <c r="N406">
        <v>335.93840999999998</v>
      </c>
    </row>
    <row r="407" spans="1:14" x14ac:dyDescent="0.25">
      <c r="A407">
        <v>77405</v>
      </c>
      <c r="B407" t="str">
        <f t="shared" si="6"/>
        <v>77</v>
      </c>
      <c r="C407" t="s">
        <v>434</v>
      </c>
      <c r="D407">
        <v>932.09716000000003</v>
      </c>
      <c r="E407">
        <v>817.21509000000003</v>
      </c>
      <c r="F407">
        <v>43.967210000000001</v>
      </c>
      <c r="G407">
        <v>70.914860000000004</v>
      </c>
      <c r="H407">
        <v>872.83542999999997</v>
      </c>
      <c r="I407">
        <v>54.43047</v>
      </c>
      <c r="J407">
        <v>817.21509000000003</v>
      </c>
      <c r="K407">
        <v>642.22322999999994</v>
      </c>
      <c r="L407">
        <v>765.08285999999998</v>
      </c>
      <c r="M407">
        <v>347.88852000000003</v>
      </c>
      <c r="N407">
        <v>417.19434000000001</v>
      </c>
    </row>
    <row r="408" spans="1:14" x14ac:dyDescent="0.25">
      <c r="A408">
        <v>77406</v>
      </c>
      <c r="B408" t="str">
        <f t="shared" si="6"/>
        <v>77</v>
      </c>
      <c r="C408" t="s">
        <v>435</v>
      </c>
      <c r="D408">
        <v>437.91692999999998</v>
      </c>
      <c r="E408">
        <v>386.18236999999999</v>
      </c>
      <c r="F408">
        <v>32.460909999999998</v>
      </c>
      <c r="G408">
        <v>19.27366</v>
      </c>
      <c r="H408">
        <v>435.81733000000003</v>
      </c>
      <c r="I408">
        <v>1.0851999999999999</v>
      </c>
      <c r="J408">
        <v>386.18236999999999</v>
      </c>
      <c r="K408">
        <v>354.14888000000002</v>
      </c>
      <c r="L408">
        <v>377.78865000000002</v>
      </c>
      <c r="M408">
        <v>126.62998</v>
      </c>
      <c r="N408">
        <v>251.15868</v>
      </c>
    </row>
    <row r="409" spans="1:14" x14ac:dyDescent="0.25">
      <c r="A409">
        <v>77407</v>
      </c>
      <c r="B409" t="str">
        <f t="shared" si="6"/>
        <v>77</v>
      </c>
      <c r="C409" t="s">
        <v>436</v>
      </c>
      <c r="D409">
        <v>7260.36384</v>
      </c>
      <c r="E409">
        <v>6665.9498599999997</v>
      </c>
      <c r="F409">
        <v>113.82716000000001</v>
      </c>
      <c r="G409">
        <v>480.58681999999999</v>
      </c>
      <c r="H409">
        <v>3735.06441</v>
      </c>
      <c r="I409">
        <v>3492.1786699999998</v>
      </c>
      <c r="J409">
        <v>6665.9498599999997</v>
      </c>
      <c r="K409">
        <v>5453.5934100000004</v>
      </c>
      <c r="L409">
        <v>6033.7496899999996</v>
      </c>
      <c r="M409">
        <v>3283.4091699999999</v>
      </c>
      <c r="N409">
        <v>2750.3405299999999</v>
      </c>
    </row>
    <row r="410" spans="1:14" x14ac:dyDescent="0.25">
      <c r="A410">
        <v>77408</v>
      </c>
      <c r="B410" t="str">
        <f t="shared" si="6"/>
        <v>77</v>
      </c>
      <c r="C410" t="s">
        <v>437</v>
      </c>
      <c r="D410">
        <v>205</v>
      </c>
      <c r="E410">
        <v>191</v>
      </c>
      <c r="F410">
        <v>3</v>
      </c>
      <c r="G410">
        <v>11</v>
      </c>
      <c r="H410">
        <v>192</v>
      </c>
      <c r="I410">
        <v>13</v>
      </c>
      <c r="J410">
        <v>191</v>
      </c>
      <c r="K410">
        <v>171</v>
      </c>
      <c r="L410">
        <v>184</v>
      </c>
      <c r="M410">
        <v>71</v>
      </c>
      <c r="N410">
        <v>113</v>
      </c>
    </row>
    <row r="411" spans="1:14" x14ac:dyDescent="0.25">
      <c r="A411">
        <v>77409</v>
      </c>
      <c r="B411" t="str">
        <f t="shared" si="6"/>
        <v>77</v>
      </c>
      <c r="C411" t="s">
        <v>438</v>
      </c>
      <c r="D411">
        <v>1124.9354599999999</v>
      </c>
      <c r="E411">
        <v>1074.9354599999999</v>
      </c>
      <c r="F411">
        <v>13</v>
      </c>
      <c r="G411">
        <v>37</v>
      </c>
      <c r="H411">
        <v>977.95007999999996</v>
      </c>
      <c r="I411">
        <v>139.98562999999999</v>
      </c>
      <c r="J411">
        <v>1074.9354599999999</v>
      </c>
      <c r="K411">
        <v>934.95757000000003</v>
      </c>
      <c r="L411">
        <v>998.97681</v>
      </c>
      <c r="M411">
        <v>447.86315999999999</v>
      </c>
      <c r="N411">
        <v>551.11365000000001</v>
      </c>
    </row>
    <row r="412" spans="1:14" x14ac:dyDescent="0.25">
      <c r="A412">
        <v>77410</v>
      </c>
      <c r="B412" t="str">
        <f t="shared" si="6"/>
        <v>77</v>
      </c>
      <c r="C412" t="s">
        <v>439</v>
      </c>
      <c r="D412">
        <v>287.81432999999998</v>
      </c>
      <c r="E412">
        <v>273.32947999999999</v>
      </c>
      <c r="F412">
        <v>2.5561500000000001</v>
      </c>
      <c r="G412">
        <v>11.928699999999999</v>
      </c>
      <c r="H412">
        <v>272.93398999999999</v>
      </c>
      <c r="I412">
        <v>14.88034</v>
      </c>
      <c r="J412">
        <v>273.32947999999999</v>
      </c>
      <c r="K412">
        <v>253.0701</v>
      </c>
      <c r="L412">
        <v>265.32274000000001</v>
      </c>
      <c r="M412">
        <v>94.563999999999993</v>
      </c>
      <c r="N412">
        <v>170.75873999999999</v>
      </c>
    </row>
    <row r="413" spans="1:14" x14ac:dyDescent="0.25">
      <c r="A413">
        <v>77411</v>
      </c>
      <c r="B413" t="str">
        <f t="shared" si="6"/>
        <v>77</v>
      </c>
      <c r="C413" t="s">
        <v>440</v>
      </c>
      <c r="D413">
        <v>232</v>
      </c>
      <c r="E413">
        <v>209</v>
      </c>
      <c r="F413">
        <v>10</v>
      </c>
      <c r="G413">
        <v>13</v>
      </c>
      <c r="H413">
        <v>230</v>
      </c>
      <c r="I413">
        <v>0</v>
      </c>
      <c r="J413">
        <v>209</v>
      </c>
      <c r="K413">
        <v>184</v>
      </c>
      <c r="L413">
        <v>204</v>
      </c>
      <c r="M413">
        <v>82</v>
      </c>
      <c r="N413">
        <v>122</v>
      </c>
    </row>
    <row r="414" spans="1:14" x14ac:dyDescent="0.25">
      <c r="A414">
        <v>77412</v>
      </c>
      <c r="B414" t="str">
        <f t="shared" si="6"/>
        <v>77</v>
      </c>
      <c r="C414" t="s">
        <v>441</v>
      </c>
      <c r="D414">
        <v>172</v>
      </c>
      <c r="E414">
        <v>151</v>
      </c>
      <c r="F414">
        <v>5</v>
      </c>
      <c r="G414">
        <v>16</v>
      </c>
      <c r="H414">
        <v>165</v>
      </c>
      <c r="I414">
        <v>4</v>
      </c>
      <c r="J414">
        <v>151</v>
      </c>
      <c r="K414">
        <v>136</v>
      </c>
      <c r="L414">
        <v>147</v>
      </c>
      <c r="M414">
        <v>48</v>
      </c>
      <c r="N414">
        <v>99</v>
      </c>
    </row>
    <row r="415" spans="1:14" x14ac:dyDescent="0.25">
      <c r="A415">
        <v>77413</v>
      </c>
      <c r="B415" t="str">
        <f t="shared" si="6"/>
        <v>77</v>
      </c>
      <c r="C415" t="s">
        <v>442</v>
      </c>
      <c r="D415">
        <v>1606</v>
      </c>
      <c r="E415">
        <v>1512</v>
      </c>
      <c r="F415">
        <v>29</v>
      </c>
      <c r="G415">
        <v>65</v>
      </c>
      <c r="H415">
        <v>1268</v>
      </c>
      <c r="I415">
        <v>325</v>
      </c>
      <c r="J415">
        <v>1512</v>
      </c>
      <c r="K415">
        <v>1310</v>
      </c>
      <c r="L415">
        <v>1403</v>
      </c>
      <c r="M415">
        <v>630</v>
      </c>
      <c r="N415">
        <v>773</v>
      </c>
    </row>
    <row r="416" spans="1:14" x14ac:dyDescent="0.25">
      <c r="A416">
        <v>77414</v>
      </c>
      <c r="B416" t="str">
        <f t="shared" si="6"/>
        <v>77</v>
      </c>
      <c r="C416" t="s">
        <v>443</v>
      </c>
      <c r="D416">
        <v>228</v>
      </c>
      <c r="E416">
        <v>201</v>
      </c>
      <c r="F416">
        <v>8</v>
      </c>
      <c r="G416">
        <v>19</v>
      </c>
      <c r="H416">
        <v>225</v>
      </c>
      <c r="I416">
        <v>3</v>
      </c>
      <c r="J416">
        <v>201</v>
      </c>
      <c r="K416">
        <v>161</v>
      </c>
      <c r="L416">
        <v>191</v>
      </c>
      <c r="M416">
        <v>76</v>
      </c>
      <c r="N416">
        <v>115</v>
      </c>
    </row>
    <row r="417" spans="1:14" x14ac:dyDescent="0.25">
      <c r="A417">
        <v>77415</v>
      </c>
      <c r="B417" t="str">
        <f t="shared" si="6"/>
        <v>77</v>
      </c>
      <c r="C417" t="s">
        <v>444</v>
      </c>
      <c r="D417">
        <v>562.47990000000004</v>
      </c>
      <c r="E417">
        <v>496.24072999999999</v>
      </c>
      <c r="F417">
        <v>20.38128</v>
      </c>
      <c r="G417">
        <v>45.857889999999998</v>
      </c>
      <c r="H417">
        <v>505.28095000000002</v>
      </c>
      <c r="I417">
        <v>52.092500000000001</v>
      </c>
      <c r="J417">
        <v>496.24072999999999</v>
      </c>
      <c r="K417">
        <v>374.81653999999997</v>
      </c>
      <c r="L417">
        <v>465.40107</v>
      </c>
      <c r="M417">
        <v>217.65629000000001</v>
      </c>
      <c r="N417">
        <v>247.74478999999999</v>
      </c>
    </row>
    <row r="418" spans="1:14" x14ac:dyDescent="0.25">
      <c r="A418">
        <v>77416</v>
      </c>
      <c r="B418" t="str">
        <f t="shared" si="6"/>
        <v>77</v>
      </c>
      <c r="C418" t="s">
        <v>445</v>
      </c>
      <c r="D418">
        <v>113.90863</v>
      </c>
      <c r="E418">
        <v>101.80779</v>
      </c>
      <c r="F418">
        <v>11.09244</v>
      </c>
      <c r="G418">
        <v>1.0084</v>
      </c>
      <c r="H418">
        <v>113.90863</v>
      </c>
      <c r="I418">
        <v>0</v>
      </c>
      <c r="J418">
        <v>101.80779</v>
      </c>
      <c r="K418">
        <v>86.633529999999993</v>
      </c>
      <c r="L418">
        <v>98.754810000000006</v>
      </c>
      <c r="M418">
        <v>27.37848</v>
      </c>
      <c r="N418">
        <v>71.376329999999996</v>
      </c>
    </row>
    <row r="419" spans="1:14" x14ac:dyDescent="0.25">
      <c r="A419">
        <v>77417</v>
      </c>
      <c r="B419" t="str">
        <f t="shared" si="6"/>
        <v>77</v>
      </c>
      <c r="C419" t="s">
        <v>446</v>
      </c>
      <c r="D419">
        <v>115.5288</v>
      </c>
      <c r="E419">
        <v>102.5288</v>
      </c>
      <c r="F419">
        <v>6</v>
      </c>
      <c r="G419">
        <v>7</v>
      </c>
      <c r="H419">
        <v>108.61872</v>
      </c>
      <c r="I419">
        <v>6.9100799999999998</v>
      </c>
      <c r="J419">
        <v>102.5288</v>
      </c>
      <c r="K419">
        <v>92.581490000000002</v>
      </c>
      <c r="L419">
        <v>101.53762999999999</v>
      </c>
      <c r="M419">
        <v>42.403869999999998</v>
      </c>
      <c r="N419">
        <v>59.133760000000002</v>
      </c>
    </row>
    <row r="420" spans="1:14" x14ac:dyDescent="0.25">
      <c r="A420">
        <v>77418</v>
      </c>
      <c r="B420" t="str">
        <f t="shared" si="6"/>
        <v>77</v>
      </c>
      <c r="C420" t="s">
        <v>447</v>
      </c>
      <c r="D420">
        <v>414.45283999999998</v>
      </c>
      <c r="E420">
        <v>366.11968000000002</v>
      </c>
      <c r="F420">
        <v>19.727820000000001</v>
      </c>
      <c r="G420">
        <v>28.605340000000002</v>
      </c>
      <c r="H420">
        <v>409.55662999999998</v>
      </c>
      <c r="I420">
        <v>1.94895</v>
      </c>
      <c r="J420">
        <v>366.11968000000002</v>
      </c>
      <c r="K420">
        <v>297.52776999999998</v>
      </c>
      <c r="L420">
        <v>349.40226000000001</v>
      </c>
      <c r="M420">
        <v>160.94183000000001</v>
      </c>
      <c r="N420">
        <v>188.46043</v>
      </c>
    </row>
    <row r="421" spans="1:14" x14ac:dyDescent="0.25">
      <c r="A421">
        <v>77419</v>
      </c>
      <c r="B421" t="str">
        <f t="shared" si="6"/>
        <v>77</v>
      </c>
      <c r="C421" t="s">
        <v>448</v>
      </c>
      <c r="D421">
        <v>1600</v>
      </c>
      <c r="E421">
        <v>1390</v>
      </c>
      <c r="F421">
        <v>53</v>
      </c>
      <c r="G421">
        <v>157</v>
      </c>
      <c r="H421">
        <v>1293</v>
      </c>
      <c r="I421">
        <v>303</v>
      </c>
      <c r="J421">
        <v>1390</v>
      </c>
      <c r="K421">
        <v>913</v>
      </c>
      <c r="L421">
        <v>1234</v>
      </c>
      <c r="M421">
        <v>712</v>
      </c>
      <c r="N421">
        <v>522</v>
      </c>
    </row>
    <row r="422" spans="1:14" x14ac:dyDescent="0.25">
      <c r="A422">
        <v>77420</v>
      </c>
      <c r="B422" t="str">
        <f t="shared" si="6"/>
        <v>77</v>
      </c>
      <c r="C422" t="s">
        <v>449</v>
      </c>
      <c r="D422">
        <v>1528.87608</v>
      </c>
      <c r="E422">
        <v>1438.5320300000001</v>
      </c>
      <c r="F422">
        <v>10.151020000000001</v>
      </c>
      <c r="G422">
        <v>80.193039999999996</v>
      </c>
      <c r="H422">
        <v>1252.21559</v>
      </c>
      <c r="I422">
        <v>276.66050000000001</v>
      </c>
      <c r="J422">
        <v>1438.5320300000001</v>
      </c>
      <c r="K422">
        <v>1250.0844</v>
      </c>
      <c r="L422">
        <v>1331.2716</v>
      </c>
      <c r="M422">
        <v>584.25608</v>
      </c>
      <c r="N422">
        <v>747.01552000000004</v>
      </c>
    </row>
    <row r="423" spans="1:14" x14ac:dyDescent="0.25">
      <c r="A423">
        <v>77421</v>
      </c>
      <c r="B423" t="str">
        <f t="shared" si="6"/>
        <v>77</v>
      </c>
      <c r="C423" t="s">
        <v>450</v>
      </c>
      <c r="D423">
        <v>133.98369</v>
      </c>
      <c r="E423">
        <v>104.98369</v>
      </c>
      <c r="F423">
        <v>15</v>
      </c>
      <c r="G423">
        <v>14</v>
      </c>
      <c r="H423">
        <v>132.87481</v>
      </c>
      <c r="I423">
        <v>0</v>
      </c>
      <c r="J423">
        <v>104.98369</v>
      </c>
      <c r="K423">
        <v>95.321219999999997</v>
      </c>
      <c r="L423">
        <v>101.73715</v>
      </c>
      <c r="M423">
        <v>38.76003</v>
      </c>
      <c r="N423">
        <v>62.977119999999999</v>
      </c>
    </row>
    <row r="424" spans="1:14" x14ac:dyDescent="0.25">
      <c r="A424">
        <v>77423</v>
      </c>
      <c r="B424" t="str">
        <f t="shared" si="6"/>
        <v>77</v>
      </c>
      <c r="C424" t="s">
        <v>451</v>
      </c>
      <c r="D424">
        <v>313.08285000000001</v>
      </c>
      <c r="E424">
        <v>267.65154000000001</v>
      </c>
      <c r="F424">
        <v>16.15335</v>
      </c>
      <c r="G424">
        <v>29.27796</v>
      </c>
      <c r="H424">
        <v>304.96987999999999</v>
      </c>
      <c r="I424">
        <v>8.1129700000000007</v>
      </c>
      <c r="J424">
        <v>267.65154000000001</v>
      </c>
      <c r="K424">
        <v>230.37290999999999</v>
      </c>
      <c r="L424">
        <v>255.41858999999999</v>
      </c>
      <c r="M424">
        <v>113.47949</v>
      </c>
      <c r="N424">
        <v>141.9391</v>
      </c>
    </row>
    <row r="425" spans="1:14" x14ac:dyDescent="0.25">
      <c r="A425">
        <v>77424</v>
      </c>
      <c r="B425" t="str">
        <f t="shared" si="6"/>
        <v>77</v>
      </c>
      <c r="C425" t="s">
        <v>452</v>
      </c>
      <c r="D425">
        <v>131.76311999999999</v>
      </c>
      <c r="E425">
        <v>103.42977999999999</v>
      </c>
      <c r="F425">
        <v>17.202380000000002</v>
      </c>
      <c r="G425">
        <v>11.13095</v>
      </c>
      <c r="H425">
        <v>130.86046999999999</v>
      </c>
      <c r="I425">
        <v>0.90264999999999995</v>
      </c>
      <c r="J425">
        <v>103.42977999999999</v>
      </c>
      <c r="K425">
        <v>96.707920000000001</v>
      </c>
      <c r="L425">
        <v>100.72184</v>
      </c>
      <c r="M425">
        <v>38.794879999999999</v>
      </c>
      <c r="N425">
        <v>61.926960000000001</v>
      </c>
    </row>
    <row r="426" spans="1:14" x14ac:dyDescent="0.25">
      <c r="A426">
        <v>77425</v>
      </c>
      <c r="B426" t="str">
        <f t="shared" si="6"/>
        <v>77</v>
      </c>
      <c r="C426" t="s">
        <v>453</v>
      </c>
      <c r="D426">
        <v>398.76549</v>
      </c>
      <c r="E426">
        <v>317.33026000000001</v>
      </c>
      <c r="F426">
        <v>40.717619999999997</v>
      </c>
      <c r="G426">
        <v>40.717619999999997</v>
      </c>
      <c r="H426">
        <v>385.15386999999998</v>
      </c>
      <c r="I426">
        <v>12.593909999999999</v>
      </c>
      <c r="J426">
        <v>317.33026000000001</v>
      </c>
      <c r="K426">
        <v>281.65041000000002</v>
      </c>
      <c r="L426">
        <v>303.15226000000001</v>
      </c>
      <c r="M426">
        <v>92.560500000000005</v>
      </c>
      <c r="N426">
        <v>210.59177</v>
      </c>
    </row>
    <row r="427" spans="1:14" x14ac:dyDescent="0.25">
      <c r="A427">
        <v>77426</v>
      </c>
      <c r="B427" t="str">
        <f t="shared" si="6"/>
        <v>77</v>
      </c>
      <c r="C427" t="s">
        <v>454</v>
      </c>
      <c r="D427">
        <v>189</v>
      </c>
      <c r="E427">
        <v>150</v>
      </c>
      <c r="F427">
        <v>13</v>
      </c>
      <c r="G427">
        <v>26</v>
      </c>
      <c r="H427">
        <v>165</v>
      </c>
      <c r="I427">
        <v>24</v>
      </c>
      <c r="J427">
        <v>150</v>
      </c>
      <c r="K427">
        <v>101</v>
      </c>
      <c r="L427">
        <v>144</v>
      </c>
      <c r="M427">
        <v>53</v>
      </c>
      <c r="N427">
        <v>91</v>
      </c>
    </row>
    <row r="428" spans="1:14" x14ac:dyDescent="0.25">
      <c r="A428">
        <v>77427</v>
      </c>
      <c r="B428" t="str">
        <f t="shared" si="6"/>
        <v>77</v>
      </c>
      <c r="C428" t="s">
        <v>455</v>
      </c>
      <c r="D428">
        <v>218.60595000000001</v>
      </c>
      <c r="E428">
        <v>210.24197000000001</v>
      </c>
      <c r="F428">
        <v>3.3455900000000001</v>
      </c>
      <c r="G428">
        <v>5.0183900000000001</v>
      </c>
      <c r="H428">
        <v>209.94486000000001</v>
      </c>
      <c r="I428">
        <v>8.6610899999999997</v>
      </c>
      <c r="J428">
        <v>210.24197000000001</v>
      </c>
      <c r="K428">
        <v>179.02154999999999</v>
      </c>
      <c r="L428">
        <v>204.46374</v>
      </c>
      <c r="M428">
        <v>54.292380000000001</v>
      </c>
      <c r="N428">
        <v>150.17135999999999</v>
      </c>
    </row>
    <row r="429" spans="1:14" x14ac:dyDescent="0.25">
      <c r="A429">
        <v>77428</v>
      </c>
      <c r="B429" t="str">
        <f t="shared" si="6"/>
        <v>77</v>
      </c>
      <c r="C429" t="s">
        <v>456</v>
      </c>
      <c r="D429">
        <v>335.08309000000003</v>
      </c>
      <c r="E429">
        <v>319.90503999999999</v>
      </c>
      <c r="F429">
        <v>9.1068200000000008</v>
      </c>
      <c r="G429">
        <v>6.0712200000000003</v>
      </c>
      <c r="H429">
        <v>335.08309000000003</v>
      </c>
      <c r="I429">
        <v>0</v>
      </c>
      <c r="J429">
        <v>319.90503999999999</v>
      </c>
      <c r="K429">
        <v>284.50992000000002</v>
      </c>
      <c r="L429">
        <v>310.60953000000001</v>
      </c>
      <c r="M429">
        <v>103.01475000000001</v>
      </c>
      <c r="N429">
        <v>207.59477999999999</v>
      </c>
    </row>
    <row r="430" spans="1:14" x14ac:dyDescent="0.25">
      <c r="A430">
        <v>77429</v>
      </c>
      <c r="B430" t="str">
        <f t="shared" si="6"/>
        <v>77</v>
      </c>
      <c r="C430" t="s">
        <v>457</v>
      </c>
      <c r="D430">
        <v>233.04587000000001</v>
      </c>
      <c r="E430">
        <v>204.80958000000001</v>
      </c>
      <c r="F430">
        <v>11.092829999999999</v>
      </c>
      <c r="G430">
        <v>17.143460000000001</v>
      </c>
      <c r="H430">
        <v>230.00480999999999</v>
      </c>
      <c r="I430">
        <v>2.02475</v>
      </c>
      <c r="J430">
        <v>204.80958000000001</v>
      </c>
      <c r="K430">
        <v>164.45901000000001</v>
      </c>
      <c r="L430">
        <v>198.72103999999999</v>
      </c>
      <c r="M430">
        <v>86.918909999999997</v>
      </c>
      <c r="N430">
        <v>111.80212</v>
      </c>
    </row>
    <row r="431" spans="1:14" x14ac:dyDescent="0.25">
      <c r="A431">
        <v>77430</v>
      </c>
      <c r="B431" t="str">
        <f t="shared" si="6"/>
        <v>77</v>
      </c>
      <c r="C431" t="s">
        <v>458</v>
      </c>
      <c r="D431">
        <v>2384.9210699999999</v>
      </c>
      <c r="E431">
        <v>2275.09843</v>
      </c>
      <c r="F431">
        <v>19.1434</v>
      </c>
      <c r="G431">
        <v>90.679249999999996</v>
      </c>
      <c r="H431">
        <v>1973.28873</v>
      </c>
      <c r="I431">
        <v>401.44313</v>
      </c>
      <c r="J431">
        <v>2275.09843</v>
      </c>
      <c r="K431">
        <v>2084.3454700000002</v>
      </c>
      <c r="L431">
        <v>2190.2477199999998</v>
      </c>
      <c r="M431">
        <v>786.94349999999997</v>
      </c>
      <c r="N431">
        <v>1403.30422</v>
      </c>
    </row>
    <row r="432" spans="1:14" x14ac:dyDescent="0.25">
      <c r="A432">
        <v>77431</v>
      </c>
      <c r="B432" t="str">
        <f t="shared" si="6"/>
        <v>77</v>
      </c>
      <c r="C432" t="s">
        <v>459</v>
      </c>
      <c r="D432">
        <v>2628.09049</v>
      </c>
      <c r="E432">
        <v>2359.5888</v>
      </c>
      <c r="F432">
        <v>72.134780000000006</v>
      </c>
      <c r="G432">
        <v>196.36689999999999</v>
      </c>
      <c r="H432">
        <v>2194.2088399999998</v>
      </c>
      <c r="I432">
        <v>424.81846999999999</v>
      </c>
      <c r="J432">
        <v>2359.5888</v>
      </c>
      <c r="K432">
        <v>1944.0154600000001</v>
      </c>
      <c r="L432">
        <v>2106.1469299999999</v>
      </c>
      <c r="M432">
        <v>1133.15996</v>
      </c>
      <c r="N432">
        <v>972.98697000000004</v>
      </c>
    </row>
    <row r="433" spans="1:14" x14ac:dyDescent="0.25">
      <c r="A433">
        <v>77432</v>
      </c>
      <c r="B433" t="str">
        <f t="shared" si="6"/>
        <v>77</v>
      </c>
      <c r="C433" t="s">
        <v>1386</v>
      </c>
      <c r="D433">
        <v>480.42396000000002</v>
      </c>
      <c r="E433">
        <v>419.32679000000002</v>
      </c>
      <c r="F433">
        <v>34.778390000000002</v>
      </c>
      <c r="G433">
        <v>26.31878</v>
      </c>
      <c r="H433">
        <v>464.09267999999997</v>
      </c>
      <c r="I433">
        <v>9.7124799999999993</v>
      </c>
      <c r="J433">
        <v>419.32679000000002</v>
      </c>
      <c r="K433">
        <v>356.64899000000003</v>
      </c>
      <c r="L433">
        <v>393.90940000000001</v>
      </c>
      <c r="M433">
        <v>154.60461000000001</v>
      </c>
      <c r="N433">
        <v>239.30479</v>
      </c>
    </row>
    <row r="434" spans="1:14" x14ac:dyDescent="0.25">
      <c r="A434">
        <v>77433</v>
      </c>
      <c r="B434" t="str">
        <f t="shared" si="6"/>
        <v>77</v>
      </c>
      <c r="C434" t="s">
        <v>461</v>
      </c>
      <c r="D434">
        <v>966</v>
      </c>
      <c r="E434">
        <v>848</v>
      </c>
      <c r="F434">
        <v>61</v>
      </c>
      <c r="G434">
        <v>57</v>
      </c>
      <c r="H434">
        <v>899</v>
      </c>
      <c r="I434">
        <v>35</v>
      </c>
      <c r="J434">
        <v>848</v>
      </c>
      <c r="K434">
        <v>723</v>
      </c>
      <c r="L434">
        <v>813</v>
      </c>
      <c r="M434">
        <v>289</v>
      </c>
      <c r="N434">
        <v>524</v>
      </c>
    </row>
    <row r="435" spans="1:14" x14ac:dyDescent="0.25">
      <c r="A435">
        <v>77434</v>
      </c>
      <c r="B435" t="str">
        <f t="shared" si="6"/>
        <v>77</v>
      </c>
      <c r="C435" t="s">
        <v>462</v>
      </c>
      <c r="D435">
        <v>251</v>
      </c>
      <c r="E435">
        <v>171</v>
      </c>
      <c r="F435">
        <v>69</v>
      </c>
      <c r="G435">
        <v>11</v>
      </c>
      <c r="H435">
        <v>250</v>
      </c>
      <c r="I435">
        <v>0</v>
      </c>
      <c r="J435">
        <v>171</v>
      </c>
      <c r="K435">
        <v>129</v>
      </c>
      <c r="L435">
        <v>165</v>
      </c>
      <c r="M435">
        <v>74</v>
      </c>
      <c r="N435">
        <v>91</v>
      </c>
    </row>
    <row r="436" spans="1:14" x14ac:dyDescent="0.25">
      <c r="A436">
        <v>77435</v>
      </c>
      <c r="B436" t="str">
        <f t="shared" si="6"/>
        <v>77</v>
      </c>
      <c r="C436" t="s">
        <v>463</v>
      </c>
      <c r="D436">
        <v>515.85091999999997</v>
      </c>
      <c r="E436">
        <v>463.25405000000001</v>
      </c>
      <c r="F436">
        <v>30.939330000000002</v>
      </c>
      <c r="G436">
        <v>21.657530000000001</v>
      </c>
      <c r="H436">
        <v>504.38396</v>
      </c>
      <c r="I436">
        <v>10.42798</v>
      </c>
      <c r="J436">
        <v>463.25405000000001</v>
      </c>
      <c r="K436">
        <v>412.37272999999999</v>
      </c>
      <c r="L436">
        <v>456.90955000000002</v>
      </c>
      <c r="M436">
        <v>144.38719</v>
      </c>
      <c r="N436">
        <v>312.52235999999999</v>
      </c>
    </row>
    <row r="437" spans="1:14" x14ac:dyDescent="0.25">
      <c r="A437">
        <v>77436</v>
      </c>
      <c r="B437" t="str">
        <f t="shared" si="6"/>
        <v>77</v>
      </c>
      <c r="C437" t="s">
        <v>464</v>
      </c>
      <c r="D437">
        <v>414.48822999999999</v>
      </c>
      <c r="E437">
        <v>356.54338000000001</v>
      </c>
      <c r="F437">
        <v>33.967669999999998</v>
      </c>
      <c r="G437">
        <v>23.977180000000001</v>
      </c>
      <c r="H437">
        <v>377.0686</v>
      </c>
      <c r="I437">
        <v>35.449620000000003</v>
      </c>
      <c r="J437">
        <v>356.54338000000001</v>
      </c>
      <c r="K437">
        <v>306.65735000000001</v>
      </c>
      <c r="L437">
        <v>346.84188999999998</v>
      </c>
      <c r="M437">
        <v>122.17740999999999</v>
      </c>
      <c r="N437">
        <v>224.66448</v>
      </c>
    </row>
    <row r="438" spans="1:14" x14ac:dyDescent="0.25">
      <c r="A438">
        <v>77437</v>
      </c>
      <c r="B438" t="str">
        <f t="shared" si="6"/>
        <v>77</v>
      </c>
      <c r="C438" t="s">
        <v>465</v>
      </c>
      <c r="D438">
        <v>1461.2564500000001</v>
      </c>
      <c r="E438">
        <v>1368.9229600000001</v>
      </c>
      <c r="F438">
        <v>23.427900000000001</v>
      </c>
      <c r="G438">
        <v>68.905590000000004</v>
      </c>
      <c r="H438">
        <v>1107.74695</v>
      </c>
      <c r="I438">
        <v>349.86982999999998</v>
      </c>
      <c r="J438">
        <v>1368.9229600000001</v>
      </c>
      <c r="K438">
        <v>1110.1503299999999</v>
      </c>
      <c r="L438">
        <v>1270.79574</v>
      </c>
      <c r="M438">
        <v>580.24810000000002</v>
      </c>
      <c r="N438">
        <v>690.54764999999998</v>
      </c>
    </row>
    <row r="439" spans="1:14" x14ac:dyDescent="0.25">
      <c r="A439">
        <v>77438</v>
      </c>
      <c r="B439" t="str">
        <f t="shared" si="6"/>
        <v>77</v>
      </c>
      <c r="C439" t="s">
        <v>466</v>
      </c>
      <c r="D439">
        <v>2784.0191199999999</v>
      </c>
      <c r="E439">
        <v>2643.2433099999998</v>
      </c>
      <c r="F439">
        <v>24.008279999999999</v>
      </c>
      <c r="G439">
        <v>116.76752999999999</v>
      </c>
      <c r="H439">
        <v>1533.40681</v>
      </c>
      <c r="I439">
        <v>1197.80063</v>
      </c>
      <c r="J439">
        <v>2643.2433099999998</v>
      </c>
      <c r="K439">
        <v>2186.18408</v>
      </c>
      <c r="L439">
        <v>2402.2525700000001</v>
      </c>
      <c r="M439">
        <v>1238.3071</v>
      </c>
      <c r="N439">
        <v>1163.9454699999999</v>
      </c>
    </row>
    <row r="440" spans="1:14" x14ac:dyDescent="0.25">
      <c r="A440">
        <v>77439</v>
      </c>
      <c r="B440" t="str">
        <f t="shared" si="6"/>
        <v>77</v>
      </c>
      <c r="C440" t="s">
        <v>467</v>
      </c>
      <c r="D440">
        <v>446.86086999999998</v>
      </c>
      <c r="E440">
        <v>412.78548000000001</v>
      </c>
      <c r="F440">
        <v>12.02661</v>
      </c>
      <c r="G440">
        <v>22.048780000000001</v>
      </c>
      <c r="H440">
        <v>434.71659</v>
      </c>
      <c r="I440">
        <v>11.156029999999999</v>
      </c>
      <c r="J440">
        <v>412.78548000000001</v>
      </c>
      <c r="K440">
        <v>331.57274999999998</v>
      </c>
      <c r="L440">
        <v>395.57729999999998</v>
      </c>
      <c r="M440">
        <v>150.32563999999999</v>
      </c>
      <c r="N440">
        <v>245.25165999999999</v>
      </c>
    </row>
    <row r="441" spans="1:14" x14ac:dyDescent="0.25">
      <c r="A441">
        <v>77440</v>
      </c>
      <c r="B441" t="str">
        <f t="shared" si="6"/>
        <v>77</v>
      </c>
      <c r="C441" t="s">
        <v>468</v>
      </c>
      <c r="D441">
        <v>485.33348999999998</v>
      </c>
      <c r="E441">
        <v>439.65595000000002</v>
      </c>
      <c r="F441">
        <v>8.9126899999999996</v>
      </c>
      <c r="G441">
        <v>36.76484</v>
      </c>
      <c r="H441">
        <v>417.17608999999999</v>
      </c>
      <c r="I441">
        <v>67.162270000000007</v>
      </c>
      <c r="J441">
        <v>439.65595000000002</v>
      </c>
      <c r="K441">
        <v>369.15163999999999</v>
      </c>
      <c r="L441">
        <v>414.32157999999998</v>
      </c>
      <c r="M441">
        <v>198.84210999999999</v>
      </c>
      <c r="N441">
        <v>215.47946999999999</v>
      </c>
    </row>
    <row r="442" spans="1:14" x14ac:dyDescent="0.25">
      <c r="A442">
        <v>77441</v>
      </c>
      <c r="B442" t="str">
        <f t="shared" si="6"/>
        <v>77</v>
      </c>
      <c r="C442" t="s">
        <v>469</v>
      </c>
      <c r="D442">
        <v>1134.10427</v>
      </c>
      <c r="E442">
        <v>933.95685000000003</v>
      </c>
      <c r="F442">
        <v>110.35155</v>
      </c>
      <c r="G442">
        <v>89.795869999999994</v>
      </c>
      <c r="H442">
        <v>1021.13221</v>
      </c>
      <c r="I442">
        <v>107.94687999999999</v>
      </c>
      <c r="J442">
        <v>933.95685000000003</v>
      </c>
      <c r="K442">
        <v>612.05130999999994</v>
      </c>
      <c r="L442">
        <v>877.05723999999998</v>
      </c>
      <c r="M442">
        <v>431.96359999999999</v>
      </c>
      <c r="N442">
        <v>445.09363999999999</v>
      </c>
    </row>
    <row r="443" spans="1:14" x14ac:dyDescent="0.25">
      <c r="A443">
        <v>77442</v>
      </c>
      <c r="B443" t="str">
        <f t="shared" si="6"/>
        <v>77</v>
      </c>
      <c r="C443" t="s">
        <v>470</v>
      </c>
      <c r="D443">
        <v>1153.1539399999999</v>
      </c>
      <c r="E443">
        <v>1080.8771899999999</v>
      </c>
      <c r="F443">
        <v>26.46754</v>
      </c>
      <c r="G443">
        <v>45.80921</v>
      </c>
      <c r="H443">
        <v>919.97190999999998</v>
      </c>
      <c r="I443">
        <v>232.16404</v>
      </c>
      <c r="J443">
        <v>1080.8771899999999</v>
      </c>
      <c r="K443">
        <v>910.12351999999998</v>
      </c>
      <c r="L443">
        <v>1005.63861</v>
      </c>
      <c r="M443">
        <v>492.97473000000002</v>
      </c>
      <c r="N443">
        <v>512.66387999999995</v>
      </c>
    </row>
    <row r="444" spans="1:14" x14ac:dyDescent="0.25">
      <c r="A444">
        <v>77443</v>
      </c>
      <c r="B444" t="str">
        <f t="shared" si="6"/>
        <v>77</v>
      </c>
      <c r="C444" t="s">
        <v>471</v>
      </c>
      <c r="D444">
        <v>144.12833000000001</v>
      </c>
      <c r="E444">
        <v>138.40667999999999</v>
      </c>
      <c r="F444">
        <v>2.2886600000000001</v>
      </c>
      <c r="G444">
        <v>3.4329900000000002</v>
      </c>
      <c r="H444">
        <v>140.76554999999999</v>
      </c>
      <c r="I444">
        <v>2.2184499999999998</v>
      </c>
      <c r="J444">
        <v>138.40667999999999</v>
      </c>
      <c r="K444">
        <v>118.16073</v>
      </c>
      <c r="L444">
        <v>135.43120999999999</v>
      </c>
      <c r="M444">
        <v>29.645379999999999</v>
      </c>
      <c r="N444">
        <v>105.78583999999999</v>
      </c>
    </row>
    <row r="445" spans="1:14" x14ac:dyDescent="0.25">
      <c r="A445">
        <v>77444</v>
      </c>
      <c r="B445" t="str">
        <f t="shared" si="6"/>
        <v>77</v>
      </c>
      <c r="C445" t="s">
        <v>472</v>
      </c>
      <c r="D445">
        <v>158.90871999999999</v>
      </c>
      <c r="E445">
        <v>127.71617999999999</v>
      </c>
      <c r="F445">
        <v>20.124220000000001</v>
      </c>
      <c r="G445">
        <v>11.06832</v>
      </c>
      <c r="H445">
        <v>158.90871999999999</v>
      </c>
      <c r="I445">
        <v>0</v>
      </c>
      <c r="J445">
        <v>127.71617999999999</v>
      </c>
      <c r="K445">
        <v>100.56870000000001</v>
      </c>
      <c r="L445">
        <v>119.65273000000001</v>
      </c>
      <c r="M445">
        <v>37.338769999999997</v>
      </c>
      <c r="N445">
        <v>82.313959999999994</v>
      </c>
    </row>
    <row r="446" spans="1:14" x14ac:dyDescent="0.25">
      <c r="A446">
        <v>77445</v>
      </c>
      <c r="B446" t="str">
        <f t="shared" si="6"/>
        <v>77</v>
      </c>
      <c r="C446" t="s">
        <v>473</v>
      </c>
      <c r="D446">
        <v>11208.575199999999</v>
      </c>
      <c r="E446">
        <v>10787.967650000001</v>
      </c>
      <c r="F446">
        <v>36.999160000000003</v>
      </c>
      <c r="G446">
        <v>383.60840000000002</v>
      </c>
      <c r="H446">
        <v>5700.9027500000002</v>
      </c>
      <c r="I446">
        <v>5388.9849000000004</v>
      </c>
      <c r="J446">
        <v>10787.967650000001</v>
      </c>
      <c r="K446">
        <v>8121.1751000000004</v>
      </c>
      <c r="L446">
        <v>9163.0545299999994</v>
      </c>
      <c r="M446">
        <v>4909.5747199999996</v>
      </c>
      <c r="N446">
        <v>4253.4798099999998</v>
      </c>
    </row>
    <row r="447" spans="1:14" x14ac:dyDescent="0.25">
      <c r="A447">
        <v>77446</v>
      </c>
      <c r="B447" t="str">
        <f t="shared" si="6"/>
        <v>77</v>
      </c>
      <c r="C447" t="s">
        <v>474</v>
      </c>
      <c r="D447">
        <v>305.91638</v>
      </c>
      <c r="E447">
        <v>250.86193</v>
      </c>
      <c r="F447">
        <v>22.78115</v>
      </c>
      <c r="G447">
        <v>32.273299999999999</v>
      </c>
      <c r="H447">
        <v>292.17926</v>
      </c>
      <c r="I447">
        <v>11.83869</v>
      </c>
      <c r="J447">
        <v>250.86193</v>
      </c>
      <c r="K447">
        <v>220.07102</v>
      </c>
      <c r="L447">
        <v>236.62616</v>
      </c>
      <c r="M447">
        <v>101.99874</v>
      </c>
      <c r="N447">
        <v>134.62743</v>
      </c>
    </row>
    <row r="448" spans="1:14" x14ac:dyDescent="0.25">
      <c r="A448">
        <v>77447</v>
      </c>
      <c r="B448" t="str">
        <f t="shared" si="6"/>
        <v>77</v>
      </c>
      <c r="C448" t="s">
        <v>475</v>
      </c>
      <c r="D448">
        <v>857.28569000000005</v>
      </c>
      <c r="E448">
        <v>765.74437</v>
      </c>
      <c r="F448">
        <v>37.633659999999999</v>
      </c>
      <c r="G448">
        <v>53.907670000000003</v>
      </c>
      <c r="H448">
        <v>725.39319999999998</v>
      </c>
      <c r="I448">
        <v>129.77070000000001</v>
      </c>
      <c r="J448">
        <v>765.74437</v>
      </c>
      <c r="K448">
        <v>597.64340000000004</v>
      </c>
      <c r="L448">
        <v>743.91917999999998</v>
      </c>
      <c r="M448">
        <v>293.72642000000002</v>
      </c>
      <c r="N448">
        <v>450.19276000000002</v>
      </c>
    </row>
    <row r="449" spans="1:14" x14ac:dyDescent="0.25">
      <c r="A449">
        <v>77448</v>
      </c>
      <c r="B449" t="str">
        <f t="shared" si="6"/>
        <v>77</v>
      </c>
      <c r="C449" t="s">
        <v>476</v>
      </c>
      <c r="D449">
        <v>243.78683000000001</v>
      </c>
      <c r="E449">
        <v>221.24137999999999</v>
      </c>
      <c r="F449">
        <v>8.1983499999999996</v>
      </c>
      <c r="G449">
        <v>14.347110000000001</v>
      </c>
      <c r="H449">
        <v>205.16166999999999</v>
      </c>
      <c r="I449">
        <v>37.600369999999998</v>
      </c>
      <c r="J449">
        <v>221.24137999999999</v>
      </c>
      <c r="K449">
        <v>202.89028999999999</v>
      </c>
      <c r="L449">
        <v>213.09622999999999</v>
      </c>
      <c r="M449">
        <v>97.987099999999998</v>
      </c>
      <c r="N449">
        <v>115.10912999999999</v>
      </c>
    </row>
    <row r="450" spans="1:14" x14ac:dyDescent="0.25">
      <c r="A450">
        <v>77449</v>
      </c>
      <c r="B450" t="str">
        <f t="shared" si="6"/>
        <v>77</v>
      </c>
      <c r="C450" t="s">
        <v>477</v>
      </c>
      <c r="D450">
        <v>6073.1508800000001</v>
      </c>
      <c r="E450">
        <v>4443.8012799999997</v>
      </c>
      <c r="F450">
        <v>1106.4254800000001</v>
      </c>
      <c r="G450">
        <v>522.92412000000002</v>
      </c>
      <c r="H450">
        <v>947.72643000000005</v>
      </c>
      <c r="I450">
        <v>4973.7712199999996</v>
      </c>
      <c r="J450">
        <v>4443.8012799999997</v>
      </c>
      <c r="K450">
        <v>3634.5108799999998</v>
      </c>
      <c r="L450">
        <v>3335.4424100000001</v>
      </c>
      <c r="M450">
        <v>2223.1448599999999</v>
      </c>
      <c r="N450">
        <v>1112.29755</v>
      </c>
    </row>
    <row r="451" spans="1:14" x14ac:dyDescent="0.25">
      <c r="A451">
        <v>77450</v>
      </c>
      <c r="B451" t="str">
        <f t="shared" ref="B451:B514" si="7">LEFT(A451,2)</f>
        <v>77</v>
      </c>
      <c r="C451" t="s">
        <v>478</v>
      </c>
      <c r="D451">
        <v>1494.1020100000001</v>
      </c>
      <c r="E451">
        <v>1422.84908</v>
      </c>
      <c r="F451">
        <v>15.731170000000001</v>
      </c>
      <c r="G451">
        <v>55.52176</v>
      </c>
      <c r="H451">
        <v>1173.0318</v>
      </c>
      <c r="I451">
        <v>317.81045</v>
      </c>
      <c r="J451">
        <v>1422.84908</v>
      </c>
      <c r="K451">
        <v>1259.82455</v>
      </c>
      <c r="L451">
        <v>1333.83016</v>
      </c>
      <c r="M451">
        <v>568.86398999999994</v>
      </c>
      <c r="N451">
        <v>764.96617000000003</v>
      </c>
    </row>
    <row r="452" spans="1:14" x14ac:dyDescent="0.25">
      <c r="A452">
        <v>77451</v>
      </c>
      <c r="B452" t="str">
        <f t="shared" si="7"/>
        <v>77</v>
      </c>
      <c r="C452" t="s">
        <v>479</v>
      </c>
      <c r="D452">
        <v>273</v>
      </c>
      <c r="E452">
        <v>250</v>
      </c>
      <c r="F452">
        <v>8</v>
      </c>
      <c r="G452">
        <v>15</v>
      </c>
      <c r="H452">
        <v>259</v>
      </c>
      <c r="I452">
        <v>12</v>
      </c>
      <c r="J452">
        <v>250</v>
      </c>
      <c r="K452">
        <v>216</v>
      </c>
      <c r="L452">
        <v>241</v>
      </c>
      <c r="M452">
        <v>95</v>
      </c>
      <c r="N452">
        <v>146</v>
      </c>
    </row>
    <row r="453" spans="1:14" x14ac:dyDescent="0.25">
      <c r="A453">
        <v>77452</v>
      </c>
      <c r="B453" t="str">
        <f t="shared" si="7"/>
        <v>77</v>
      </c>
      <c r="C453" t="s">
        <v>480</v>
      </c>
      <c r="D453">
        <v>34.712069999999997</v>
      </c>
      <c r="E453">
        <v>28.947369999999999</v>
      </c>
      <c r="F453">
        <v>4.9411800000000001</v>
      </c>
      <c r="G453">
        <v>0.82352999999999998</v>
      </c>
      <c r="H453">
        <v>33.554180000000002</v>
      </c>
      <c r="I453">
        <v>1.1578900000000001</v>
      </c>
      <c r="J453">
        <v>28.947369999999999</v>
      </c>
      <c r="K453">
        <v>24.31579</v>
      </c>
      <c r="L453">
        <v>27.789470000000001</v>
      </c>
      <c r="M453">
        <v>12.736840000000001</v>
      </c>
      <c r="N453">
        <v>15.052630000000001</v>
      </c>
    </row>
    <row r="454" spans="1:14" x14ac:dyDescent="0.25">
      <c r="A454">
        <v>77453</v>
      </c>
      <c r="B454" t="str">
        <f t="shared" si="7"/>
        <v>77</v>
      </c>
      <c r="C454" t="s">
        <v>481</v>
      </c>
      <c r="D454">
        <v>471.25328999999999</v>
      </c>
      <c r="E454">
        <v>440.55104999999998</v>
      </c>
      <c r="F454">
        <v>8.0795399999999997</v>
      </c>
      <c r="G454">
        <v>22.622710000000001</v>
      </c>
      <c r="H454">
        <v>448.24785000000003</v>
      </c>
      <c r="I454">
        <v>23.00544</v>
      </c>
      <c r="J454">
        <v>440.55104999999998</v>
      </c>
      <c r="K454">
        <v>365.61881</v>
      </c>
      <c r="L454">
        <v>424.82200999999998</v>
      </c>
      <c r="M454">
        <v>154.52252999999999</v>
      </c>
      <c r="N454">
        <v>270.29948000000002</v>
      </c>
    </row>
    <row r="455" spans="1:14" x14ac:dyDescent="0.25">
      <c r="A455">
        <v>77454</v>
      </c>
      <c r="B455" t="str">
        <f t="shared" si="7"/>
        <v>77</v>
      </c>
      <c r="C455" t="s">
        <v>482</v>
      </c>
      <c r="D455">
        <v>178.63049000000001</v>
      </c>
      <c r="E455">
        <v>149.96383</v>
      </c>
      <c r="F455">
        <v>18.428570000000001</v>
      </c>
      <c r="G455">
        <v>10.238099999999999</v>
      </c>
      <c r="H455">
        <v>177.61983000000001</v>
      </c>
      <c r="I455">
        <v>1.0106599999999999</v>
      </c>
      <c r="J455">
        <v>149.96383</v>
      </c>
      <c r="K455">
        <v>133.07494</v>
      </c>
      <c r="L455">
        <v>141.9487</v>
      </c>
      <c r="M455">
        <v>42.131340000000002</v>
      </c>
      <c r="N455">
        <v>99.817359999999994</v>
      </c>
    </row>
    <row r="456" spans="1:14" x14ac:dyDescent="0.25">
      <c r="A456">
        <v>77455</v>
      </c>
      <c r="B456" t="str">
        <f t="shared" si="7"/>
        <v>77</v>
      </c>
      <c r="C456" t="s">
        <v>483</v>
      </c>
      <c r="D456">
        <v>918.76128000000006</v>
      </c>
      <c r="E456">
        <v>847.23797000000002</v>
      </c>
      <c r="F456">
        <v>43.935749999999999</v>
      </c>
      <c r="G456">
        <v>27.58756</v>
      </c>
      <c r="H456">
        <v>769.35032999999999</v>
      </c>
      <c r="I456">
        <v>134.90181000000001</v>
      </c>
      <c r="J456">
        <v>847.23797000000002</v>
      </c>
      <c r="K456">
        <v>707.37513000000001</v>
      </c>
      <c r="L456">
        <v>802.44485999999995</v>
      </c>
      <c r="M456">
        <v>313.33035000000001</v>
      </c>
      <c r="N456">
        <v>489.11451</v>
      </c>
    </row>
    <row r="457" spans="1:14" x14ac:dyDescent="0.25">
      <c r="A457">
        <v>77456</v>
      </c>
      <c r="B457" t="str">
        <f t="shared" si="7"/>
        <v>77</v>
      </c>
      <c r="C457" t="s">
        <v>484</v>
      </c>
      <c r="D457">
        <v>383.60813000000002</v>
      </c>
      <c r="E457">
        <v>332.83134000000001</v>
      </c>
      <c r="F457">
        <v>19.161059999999999</v>
      </c>
      <c r="G457">
        <v>31.615739999999999</v>
      </c>
      <c r="H457">
        <v>377.70693</v>
      </c>
      <c r="I457">
        <v>2.8547400000000001</v>
      </c>
      <c r="J457">
        <v>332.83134000000001</v>
      </c>
      <c r="K457">
        <v>276.71516000000003</v>
      </c>
      <c r="L457">
        <v>317.93158</v>
      </c>
      <c r="M457">
        <v>121.66057000000001</v>
      </c>
      <c r="N457">
        <v>196.27100999999999</v>
      </c>
    </row>
    <row r="458" spans="1:14" x14ac:dyDescent="0.25">
      <c r="A458">
        <v>77457</v>
      </c>
      <c r="B458" t="str">
        <f t="shared" si="7"/>
        <v>77</v>
      </c>
      <c r="C458" t="s">
        <v>485</v>
      </c>
      <c r="D458">
        <v>586.69359999999995</v>
      </c>
      <c r="E458">
        <v>528.79467</v>
      </c>
      <c r="F458">
        <v>18.948740000000001</v>
      </c>
      <c r="G458">
        <v>38.950189999999999</v>
      </c>
      <c r="H458">
        <v>486.81608</v>
      </c>
      <c r="I458">
        <v>95.788780000000003</v>
      </c>
      <c r="J458">
        <v>528.79467</v>
      </c>
      <c r="K458">
        <v>434.99919999999997</v>
      </c>
      <c r="L458">
        <v>507.84100999999998</v>
      </c>
      <c r="M458">
        <v>186.37967</v>
      </c>
      <c r="N458">
        <v>321.46132999999998</v>
      </c>
    </row>
    <row r="459" spans="1:14" x14ac:dyDescent="0.25">
      <c r="A459">
        <v>77458</v>
      </c>
      <c r="B459" t="str">
        <f t="shared" si="7"/>
        <v>77</v>
      </c>
      <c r="C459" t="s">
        <v>486</v>
      </c>
      <c r="D459">
        <v>2643.4858100000001</v>
      </c>
      <c r="E459">
        <v>2115.7804799999999</v>
      </c>
      <c r="F459">
        <v>62.201009999999997</v>
      </c>
      <c r="G459">
        <v>465.50432000000001</v>
      </c>
      <c r="H459">
        <v>1773.5250900000001</v>
      </c>
      <c r="I459">
        <v>846.96343999999999</v>
      </c>
      <c r="J459">
        <v>2115.7804799999999</v>
      </c>
      <c r="K459">
        <v>1352.1306300000001</v>
      </c>
      <c r="L459">
        <v>1745.87969</v>
      </c>
      <c r="M459">
        <v>1017.11943</v>
      </c>
      <c r="N459">
        <v>728.76026000000002</v>
      </c>
    </row>
    <row r="460" spans="1:14" x14ac:dyDescent="0.25">
      <c r="A460">
        <v>77459</v>
      </c>
      <c r="B460" t="str">
        <f t="shared" si="7"/>
        <v>77</v>
      </c>
      <c r="C460" t="s">
        <v>487</v>
      </c>
      <c r="D460">
        <v>704.43425000000002</v>
      </c>
      <c r="E460">
        <v>597.61010999999996</v>
      </c>
      <c r="F460">
        <v>51.856380000000001</v>
      </c>
      <c r="G460">
        <v>54.967759999999998</v>
      </c>
      <c r="H460">
        <v>626.96344999999997</v>
      </c>
      <c r="I460">
        <v>77.47081</v>
      </c>
      <c r="J460">
        <v>597.61010999999996</v>
      </c>
      <c r="K460">
        <v>428.39906999999999</v>
      </c>
      <c r="L460">
        <v>562.52976999999998</v>
      </c>
      <c r="M460">
        <v>255.42847</v>
      </c>
      <c r="N460">
        <v>307.10129000000001</v>
      </c>
    </row>
    <row r="461" spans="1:14" x14ac:dyDescent="0.25">
      <c r="A461">
        <v>77460</v>
      </c>
      <c r="B461" t="str">
        <f t="shared" si="7"/>
        <v>77</v>
      </c>
      <c r="C461" t="s">
        <v>488</v>
      </c>
      <c r="D461">
        <v>159.03146000000001</v>
      </c>
      <c r="E461">
        <v>142.03218000000001</v>
      </c>
      <c r="F461">
        <v>10.19956</v>
      </c>
      <c r="G461">
        <v>6.7997100000000001</v>
      </c>
      <c r="H461">
        <v>140.94916000000001</v>
      </c>
      <c r="I461">
        <v>14.66334</v>
      </c>
      <c r="J461">
        <v>142.03218000000001</v>
      </c>
      <c r="K461">
        <v>127.21253</v>
      </c>
      <c r="L461">
        <v>135.85516000000001</v>
      </c>
      <c r="M461">
        <v>50.22634</v>
      </c>
      <c r="N461">
        <v>85.628810000000001</v>
      </c>
    </row>
    <row r="462" spans="1:14" x14ac:dyDescent="0.25">
      <c r="A462">
        <v>77461</v>
      </c>
      <c r="B462" t="str">
        <f t="shared" si="7"/>
        <v>77</v>
      </c>
      <c r="C462" t="s">
        <v>489</v>
      </c>
      <c r="D462">
        <v>145.58160000000001</v>
      </c>
      <c r="E462">
        <v>116.98521</v>
      </c>
      <c r="F462">
        <v>15.886889999999999</v>
      </c>
      <c r="G462">
        <v>12.70951</v>
      </c>
      <c r="H462">
        <v>145.58160000000001</v>
      </c>
      <c r="I462">
        <v>0</v>
      </c>
      <c r="J462">
        <v>116.98521</v>
      </c>
      <c r="K462">
        <v>100.40577999999999</v>
      </c>
      <c r="L462">
        <v>109.94597</v>
      </c>
      <c r="M462">
        <v>35.729520000000001</v>
      </c>
      <c r="N462">
        <v>74.216449999999995</v>
      </c>
    </row>
    <row r="463" spans="1:14" x14ac:dyDescent="0.25">
      <c r="A463">
        <v>77462</v>
      </c>
      <c r="B463" t="str">
        <f t="shared" si="7"/>
        <v>77</v>
      </c>
      <c r="C463" t="s">
        <v>490</v>
      </c>
      <c r="D463">
        <v>373.73811000000001</v>
      </c>
      <c r="E463">
        <v>318.60583000000003</v>
      </c>
      <c r="F463">
        <v>9.8012899999999998</v>
      </c>
      <c r="G463">
        <v>45.33099</v>
      </c>
      <c r="H463">
        <v>203.96039999999999</v>
      </c>
      <c r="I463">
        <v>157.67811</v>
      </c>
      <c r="J463">
        <v>318.60583000000003</v>
      </c>
      <c r="K463">
        <v>219.96931000000001</v>
      </c>
      <c r="L463">
        <v>293.23678999999998</v>
      </c>
      <c r="M463">
        <v>142.88050999999999</v>
      </c>
      <c r="N463">
        <v>150.35628</v>
      </c>
    </row>
    <row r="464" spans="1:14" x14ac:dyDescent="0.25">
      <c r="A464">
        <v>77463</v>
      </c>
      <c r="B464" t="str">
        <f t="shared" si="7"/>
        <v>77</v>
      </c>
      <c r="C464" t="s">
        <v>491</v>
      </c>
      <c r="D464">
        <v>1696.4512500000001</v>
      </c>
      <c r="E464">
        <v>1439.23368</v>
      </c>
      <c r="F464">
        <v>114.62957</v>
      </c>
      <c r="G464">
        <v>142.58799999999999</v>
      </c>
      <c r="H464">
        <v>1547.2581399999999</v>
      </c>
      <c r="I464">
        <v>143.53528</v>
      </c>
      <c r="J464">
        <v>1439.23368</v>
      </c>
      <c r="K464">
        <v>1070.5283300000001</v>
      </c>
      <c r="L464">
        <v>1374.4873600000001</v>
      </c>
      <c r="M464">
        <v>628.64031999999997</v>
      </c>
      <c r="N464">
        <v>745.84703999999999</v>
      </c>
    </row>
    <row r="465" spans="1:14" x14ac:dyDescent="0.25">
      <c r="A465">
        <v>77464</v>
      </c>
      <c r="B465" t="str">
        <f t="shared" si="7"/>
        <v>77</v>
      </c>
      <c r="C465" t="s">
        <v>492</v>
      </c>
      <c r="D465">
        <v>4912.4849599999998</v>
      </c>
      <c r="E465">
        <v>4540.0397999999996</v>
      </c>
      <c r="F465">
        <v>56.846559999999997</v>
      </c>
      <c r="G465">
        <v>315.59859999999998</v>
      </c>
      <c r="H465">
        <v>2121.5732699999999</v>
      </c>
      <c r="I465">
        <v>2777.5313599999999</v>
      </c>
      <c r="J465">
        <v>4540.0397999999996</v>
      </c>
      <c r="K465">
        <v>3337.5940999999998</v>
      </c>
      <c r="L465">
        <v>3791.5991800000002</v>
      </c>
      <c r="M465">
        <v>2337.9815100000001</v>
      </c>
      <c r="N465">
        <v>1453.6176599999999</v>
      </c>
    </row>
    <row r="466" spans="1:14" x14ac:dyDescent="0.25">
      <c r="A466">
        <v>77465</v>
      </c>
      <c r="B466" t="str">
        <f t="shared" si="7"/>
        <v>77</v>
      </c>
      <c r="C466" t="s">
        <v>493</v>
      </c>
      <c r="D466">
        <v>336.52307000000002</v>
      </c>
      <c r="E466">
        <v>281.66435000000001</v>
      </c>
      <c r="F466">
        <v>17.59619</v>
      </c>
      <c r="G466">
        <v>37.262529999999998</v>
      </c>
      <c r="H466">
        <v>330.30025999999998</v>
      </c>
      <c r="I466">
        <v>5.1685499999999998</v>
      </c>
      <c r="J466">
        <v>281.66435000000001</v>
      </c>
      <c r="K466">
        <v>207.45407</v>
      </c>
      <c r="L466">
        <v>270.60692999999998</v>
      </c>
      <c r="M466">
        <v>120.95501</v>
      </c>
      <c r="N466">
        <v>149.65191999999999</v>
      </c>
    </row>
    <row r="467" spans="1:14" x14ac:dyDescent="0.25">
      <c r="A467">
        <v>77466</v>
      </c>
      <c r="B467" t="str">
        <f t="shared" si="7"/>
        <v>77</v>
      </c>
      <c r="C467" t="s">
        <v>494</v>
      </c>
      <c r="D467">
        <v>195.54076000000001</v>
      </c>
      <c r="E467">
        <v>172.39755</v>
      </c>
      <c r="F467">
        <v>9.9185199999999991</v>
      </c>
      <c r="G467">
        <v>13.224690000000001</v>
      </c>
      <c r="H467">
        <v>188.36301</v>
      </c>
      <c r="I467">
        <v>5.0918200000000002</v>
      </c>
      <c r="J467">
        <v>172.39755</v>
      </c>
      <c r="K467">
        <v>147.16116</v>
      </c>
      <c r="L467">
        <v>165.43881999999999</v>
      </c>
      <c r="M467">
        <v>68.517520000000005</v>
      </c>
      <c r="N467">
        <v>96.921289999999999</v>
      </c>
    </row>
    <row r="468" spans="1:14" x14ac:dyDescent="0.25">
      <c r="A468">
        <v>77467</v>
      </c>
      <c r="B468" t="str">
        <f t="shared" si="7"/>
        <v>77</v>
      </c>
      <c r="C468" t="s">
        <v>495</v>
      </c>
      <c r="D468">
        <v>151.54454999999999</v>
      </c>
      <c r="E468">
        <v>96.163970000000006</v>
      </c>
      <c r="F468">
        <v>53.649929999999998</v>
      </c>
      <c r="G468">
        <v>1.73064</v>
      </c>
      <c r="H468">
        <v>97.371359999999996</v>
      </c>
      <c r="I468">
        <v>1.8050200000000001</v>
      </c>
      <c r="J468">
        <v>96.163970000000006</v>
      </c>
      <c r="K468">
        <v>73.957830000000001</v>
      </c>
      <c r="L468">
        <v>91.632170000000002</v>
      </c>
      <c r="M468">
        <v>42.021250000000002</v>
      </c>
      <c r="N468">
        <v>49.61092</v>
      </c>
    </row>
    <row r="469" spans="1:14" x14ac:dyDescent="0.25">
      <c r="A469">
        <v>77468</v>
      </c>
      <c r="B469" t="str">
        <f t="shared" si="7"/>
        <v>77</v>
      </c>
      <c r="C469" t="s">
        <v>496</v>
      </c>
      <c r="D469">
        <v>10043.99588</v>
      </c>
      <c r="E469">
        <v>9426.9608800000005</v>
      </c>
      <c r="F469">
        <v>260.75576000000001</v>
      </c>
      <c r="G469">
        <v>356.27922999999998</v>
      </c>
      <c r="H469">
        <v>2173.7626100000002</v>
      </c>
      <c r="I469">
        <v>7536.2851199999996</v>
      </c>
      <c r="J469">
        <v>9426.9608800000005</v>
      </c>
      <c r="K469">
        <v>6346.5692799999997</v>
      </c>
      <c r="L469">
        <v>7029.8010199999999</v>
      </c>
      <c r="M469">
        <v>4825.4198299999998</v>
      </c>
      <c r="N469">
        <v>2204.3811900000001</v>
      </c>
    </row>
    <row r="470" spans="1:14" x14ac:dyDescent="0.25">
      <c r="A470">
        <v>77469</v>
      </c>
      <c r="B470" t="str">
        <f t="shared" si="7"/>
        <v>77</v>
      </c>
      <c r="C470" t="s">
        <v>497</v>
      </c>
      <c r="D470">
        <v>547.04975999999999</v>
      </c>
      <c r="E470">
        <v>484.20175</v>
      </c>
      <c r="F470">
        <v>15.712</v>
      </c>
      <c r="G470">
        <v>47.136000000000003</v>
      </c>
      <c r="H470">
        <v>493.64321999999999</v>
      </c>
      <c r="I470">
        <v>50.470440000000004</v>
      </c>
      <c r="J470">
        <v>484.20175</v>
      </c>
      <c r="K470">
        <v>392.58731</v>
      </c>
      <c r="L470">
        <v>466.92547000000002</v>
      </c>
      <c r="M470">
        <v>176.94229999999999</v>
      </c>
      <c r="N470">
        <v>289.98316999999997</v>
      </c>
    </row>
    <row r="471" spans="1:14" x14ac:dyDescent="0.25">
      <c r="A471">
        <v>77470</v>
      </c>
      <c r="B471" t="str">
        <f t="shared" si="7"/>
        <v>77</v>
      </c>
      <c r="C471" t="s">
        <v>498</v>
      </c>
      <c r="D471">
        <v>3688.63625</v>
      </c>
      <c r="E471">
        <v>3300.3015599999999</v>
      </c>
      <c r="F471">
        <v>203.70011</v>
      </c>
      <c r="G471">
        <v>184.63458</v>
      </c>
      <c r="H471">
        <v>1917.1989799999999</v>
      </c>
      <c r="I471">
        <v>1610.2217900000001</v>
      </c>
      <c r="J471">
        <v>3300.3015599999999</v>
      </c>
      <c r="K471">
        <v>2401.5603500000002</v>
      </c>
      <c r="L471">
        <v>2855.0171700000001</v>
      </c>
      <c r="M471">
        <v>1638.82583</v>
      </c>
      <c r="N471">
        <v>1216.1913300000001</v>
      </c>
    </row>
    <row r="472" spans="1:14" x14ac:dyDescent="0.25">
      <c r="A472">
        <v>77471</v>
      </c>
      <c r="B472" t="str">
        <f t="shared" si="7"/>
        <v>77</v>
      </c>
      <c r="C472" t="s">
        <v>499</v>
      </c>
      <c r="D472">
        <v>189.07923</v>
      </c>
      <c r="E472">
        <v>154.7269</v>
      </c>
      <c r="F472">
        <v>13.13472</v>
      </c>
      <c r="G472">
        <v>21.21762</v>
      </c>
      <c r="H472">
        <v>183.85153</v>
      </c>
      <c r="I472">
        <v>4.0942100000000003</v>
      </c>
      <c r="J472">
        <v>154.7269</v>
      </c>
      <c r="K472">
        <v>124.30293</v>
      </c>
      <c r="L472">
        <v>146.79250999999999</v>
      </c>
      <c r="M472">
        <v>73.061689999999999</v>
      </c>
      <c r="N472">
        <v>73.730829999999997</v>
      </c>
    </row>
    <row r="473" spans="1:14" x14ac:dyDescent="0.25">
      <c r="A473">
        <v>77472</v>
      </c>
      <c r="B473" t="str">
        <f t="shared" si="7"/>
        <v>77</v>
      </c>
      <c r="C473" t="s">
        <v>500</v>
      </c>
      <c r="D473">
        <v>228.12794</v>
      </c>
      <c r="E473">
        <v>192.28179</v>
      </c>
      <c r="F473">
        <v>17.923079999999999</v>
      </c>
      <c r="G473">
        <v>17.923079999999999</v>
      </c>
      <c r="H473">
        <v>219.06531000000001</v>
      </c>
      <c r="I473">
        <v>4.0533400000000004</v>
      </c>
      <c r="J473">
        <v>192.28179</v>
      </c>
      <c r="K473">
        <v>169.33249000000001</v>
      </c>
      <c r="L473">
        <v>190.22901999999999</v>
      </c>
      <c r="M473">
        <v>78.532719999999998</v>
      </c>
      <c r="N473">
        <v>111.69629999999999</v>
      </c>
    </row>
    <row r="474" spans="1:14" x14ac:dyDescent="0.25">
      <c r="A474">
        <v>77473</v>
      </c>
      <c r="B474" t="str">
        <f t="shared" si="7"/>
        <v>77</v>
      </c>
      <c r="C474" t="s">
        <v>501</v>
      </c>
      <c r="D474">
        <v>235</v>
      </c>
      <c r="E474">
        <v>204</v>
      </c>
      <c r="F474">
        <v>17</v>
      </c>
      <c r="G474">
        <v>14</v>
      </c>
      <c r="H474">
        <v>230</v>
      </c>
      <c r="I474">
        <v>4</v>
      </c>
      <c r="J474">
        <v>204</v>
      </c>
      <c r="K474">
        <v>178</v>
      </c>
      <c r="L474">
        <v>201</v>
      </c>
      <c r="M474">
        <v>80</v>
      </c>
      <c r="N474">
        <v>121</v>
      </c>
    </row>
    <row r="475" spans="1:14" x14ac:dyDescent="0.25">
      <c r="A475">
        <v>77474</v>
      </c>
      <c r="B475" t="str">
        <f t="shared" si="7"/>
        <v>77</v>
      </c>
      <c r="C475" t="s">
        <v>502</v>
      </c>
      <c r="D475">
        <v>303.69573000000003</v>
      </c>
      <c r="E475">
        <v>272.13958000000002</v>
      </c>
      <c r="F475">
        <v>3.3810199999999999</v>
      </c>
      <c r="G475">
        <v>28.175129999999999</v>
      </c>
      <c r="H475">
        <v>251.94122999999999</v>
      </c>
      <c r="I475">
        <v>46.823239999999998</v>
      </c>
      <c r="J475">
        <v>272.13958000000002</v>
      </c>
      <c r="K475">
        <v>216.21983</v>
      </c>
      <c r="L475">
        <v>257.59302000000002</v>
      </c>
      <c r="M475">
        <v>80.98742</v>
      </c>
      <c r="N475">
        <v>176.60560000000001</v>
      </c>
    </row>
    <row r="476" spans="1:14" x14ac:dyDescent="0.25">
      <c r="A476">
        <v>77475</v>
      </c>
      <c r="B476" t="str">
        <f t="shared" si="7"/>
        <v>77</v>
      </c>
      <c r="C476" t="s">
        <v>503</v>
      </c>
      <c r="D476">
        <v>2185.49638</v>
      </c>
      <c r="E476">
        <v>2042.54953</v>
      </c>
      <c r="F476">
        <v>15.47832</v>
      </c>
      <c r="G476">
        <v>127.46853</v>
      </c>
      <c r="H476">
        <v>1703.2409399999999</v>
      </c>
      <c r="I476">
        <v>468.35226</v>
      </c>
      <c r="J476">
        <v>2042.54953</v>
      </c>
      <c r="K476">
        <v>1601.4401600000001</v>
      </c>
      <c r="L476">
        <v>1807.1598100000001</v>
      </c>
      <c r="M476">
        <v>972.91530999999998</v>
      </c>
      <c r="N476">
        <v>834.24450000000002</v>
      </c>
    </row>
    <row r="477" spans="1:14" x14ac:dyDescent="0.25">
      <c r="A477">
        <v>77476</v>
      </c>
      <c r="B477" t="str">
        <f t="shared" si="7"/>
        <v>77</v>
      </c>
      <c r="C477" t="s">
        <v>504</v>
      </c>
      <c r="D477">
        <v>107.85816</v>
      </c>
      <c r="E477">
        <v>94.191490000000002</v>
      </c>
      <c r="F477">
        <v>3.90476</v>
      </c>
      <c r="G477">
        <v>9.7619000000000007</v>
      </c>
      <c r="H477">
        <v>105.89048</v>
      </c>
      <c r="I477">
        <v>0.97619</v>
      </c>
      <c r="J477">
        <v>94.191490000000002</v>
      </c>
      <c r="K477">
        <v>77.336169999999996</v>
      </c>
      <c r="L477">
        <v>92.208510000000004</v>
      </c>
      <c r="M477">
        <v>28.75319</v>
      </c>
      <c r="N477">
        <v>63.45532</v>
      </c>
    </row>
    <row r="478" spans="1:14" x14ac:dyDescent="0.25">
      <c r="A478">
        <v>77477</v>
      </c>
      <c r="B478" t="str">
        <f t="shared" si="7"/>
        <v>77</v>
      </c>
      <c r="C478" t="s">
        <v>505</v>
      </c>
      <c r="D478">
        <v>443.9649</v>
      </c>
      <c r="E478">
        <v>373.41153000000003</v>
      </c>
      <c r="F478">
        <v>40.043799999999997</v>
      </c>
      <c r="G478">
        <v>30.50957</v>
      </c>
      <c r="H478">
        <v>415.63454000000002</v>
      </c>
      <c r="I478">
        <v>28.330359999999999</v>
      </c>
      <c r="J478">
        <v>373.41153000000003</v>
      </c>
      <c r="K478">
        <v>309.565</v>
      </c>
      <c r="L478">
        <v>364.47138000000001</v>
      </c>
      <c r="M478">
        <v>157.36527000000001</v>
      </c>
      <c r="N478">
        <v>207.10611</v>
      </c>
    </row>
    <row r="479" spans="1:14" x14ac:dyDescent="0.25">
      <c r="A479">
        <v>77478</v>
      </c>
      <c r="B479" t="str">
        <f t="shared" si="7"/>
        <v>77</v>
      </c>
      <c r="C479" t="s">
        <v>506</v>
      </c>
      <c r="D479">
        <v>477.11811</v>
      </c>
      <c r="E479">
        <v>418.99702000000002</v>
      </c>
      <c r="F479">
        <v>23.048020000000001</v>
      </c>
      <c r="G479">
        <v>35.073070000000001</v>
      </c>
      <c r="H479">
        <v>419.80716999999999</v>
      </c>
      <c r="I479">
        <v>56.308860000000003</v>
      </c>
      <c r="J479">
        <v>418.99702000000002</v>
      </c>
      <c r="K479">
        <v>347.58136999999999</v>
      </c>
      <c r="L479">
        <v>390.72341999999998</v>
      </c>
      <c r="M479">
        <v>190.53153</v>
      </c>
      <c r="N479">
        <v>200.19189</v>
      </c>
    </row>
    <row r="480" spans="1:14" x14ac:dyDescent="0.25">
      <c r="A480">
        <v>77479</v>
      </c>
      <c r="B480" t="str">
        <f t="shared" si="7"/>
        <v>77</v>
      </c>
      <c r="C480" t="s">
        <v>507</v>
      </c>
      <c r="D480">
        <v>6277.1305199999997</v>
      </c>
      <c r="E480">
        <v>5958.5788300000004</v>
      </c>
      <c r="F480">
        <v>74.140929999999997</v>
      </c>
      <c r="G480">
        <v>244.41077000000001</v>
      </c>
      <c r="H480">
        <v>2501.2696799999999</v>
      </c>
      <c r="I480">
        <v>3665.61276</v>
      </c>
      <c r="J480">
        <v>5958.5788300000004</v>
      </c>
      <c r="K480">
        <v>4545.4290499999997</v>
      </c>
      <c r="L480">
        <v>4974.9379499999995</v>
      </c>
      <c r="M480">
        <v>3315.9337799999998</v>
      </c>
      <c r="N480">
        <v>1659.0041699999999</v>
      </c>
    </row>
    <row r="481" spans="1:14" x14ac:dyDescent="0.25">
      <c r="A481">
        <v>77480</v>
      </c>
      <c r="B481" t="str">
        <f t="shared" si="7"/>
        <v>77</v>
      </c>
      <c r="C481" t="s">
        <v>508</v>
      </c>
      <c r="D481">
        <v>385</v>
      </c>
      <c r="E481">
        <v>343</v>
      </c>
      <c r="F481">
        <v>5</v>
      </c>
      <c r="G481">
        <v>37</v>
      </c>
      <c r="H481">
        <v>344</v>
      </c>
      <c r="I481">
        <v>39</v>
      </c>
      <c r="J481">
        <v>343</v>
      </c>
      <c r="K481">
        <v>269</v>
      </c>
      <c r="L481">
        <v>323</v>
      </c>
      <c r="M481">
        <v>129</v>
      </c>
      <c r="N481">
        <v>194</v>
      </c>
    </row>
    <row r="482" spans="1:14" x14ac:dyDescent="0.25">
      <c r="A482">
        <v>77481</v>
      </c>
      <c r="B482" t="str">
        <f t="shared" si="7"/>
        <v>77</v>
      </c>
      <c r="C482" t="s">
        <v>509</v>
      </c>
      <c r="D482">
        <v>80.501339999999999</v>
      </c>
      <c r="E482">
        <v>78.376339999999999</v>
      </c>
      <c r="F482">
        <v>2.125</v>
      </c>
      <c r="G482">
        <v>0</v>
      </c>
      <c r="H482">
        <v>69.909949999999995</v>
      </c>
      <c r="I482">
        <v>9.5322600000000008</v>
      </c>
      <c r="J482">
        <v>78.376339999999999</v>
      </c>
      <c r="K482">
        <v>69.903229999999994</v>
      </c>
      <c r="L482">
        <v>75.198920000000001</v>
      </c>
      <c r="M482">
        <v>20.123660000000001</v>
      </c>
      <c r="N482">
        <v>55.075270000000003</v>
      </c>
    </row>
    <row r="483" spans="1:14" x14ac:dyDescent="0.25">
      <c r="A483">
        <v>77482</v>
      </c>
      <c r="B483" t="str">
        <f t="shared" si="7"/>
        <v>77</v>
      </c>
      <c r="C483" t="s">
        <v>510</v>
      </c>
      <c r="D483">
        <v>1600.97831</v>
      </c>
      <c r="E483">
        <v>1504.65518</v>
      </c>
      <c r="F483">
        <v>17.23677</v>
      </c>
      <c r="G483">
        <v>79.086359999999999</v>
      </c>
      <c r="H483">
        <v>1131.3427999999999</v>
      </c>
      <c r="I483">
        <v>438.54349000000002</v>
      </c>
      <c r="J483">
        <v>1504.65518</v>
      </c>
      <c r="K483">
        <v>1079.2881600000001</v>
      </c>
      <c r="L483">
        <v>1293.98098</v>
      </c>
      <c r="M483">
        <v>768.16069000000005</v>
      </c>
      <c r="N483">
        <v>525.82029</v>
      </c>
    </row>
    <row r="484" spans="1:14" x14ac:dyDescent="0.25">
      <c r="A484">
        <v>77483</v>
      </c>
      <c r="B484" t="str">
        <f t="shared" si="7"/>
        <v>77</v>
      </c>
      <c r="C484" t="s">
        <v>511</v>
      </c>
      <c r="D484">
        <v>960.97136</v>
      </c>
      <c r="E484">
        <v>875.44613000000004</v>
      </c>
      <c r="F484">
        <v>16.098870000000002</v>
      </c>
      <c r="G484">
        <v>69.426360000000003</v>
      </c>
      <c r="H484">
        <v>765.11266999999998</v>
      </c>
      <c r="I484">
        <v>193.83009000000001</v>
      </c>
      <c r="J484">
        <v>875.44613000000004</v>
      </c>
      <c r="K484">
        <v>723.42343000000005</v>
      </c>
      <c r="L484">
        <v>827.87172999999996</v>
      </c>
      <c r="M484">
        <v>397.14033000000001</v>
      </c>
      <c r="N484">
        <v>430.73140000000001</v>
      </c>
    </row>
    <row r="485" spans="1:14" x14ac:dyDescent="0.25">
      <c r="A485">
        <v>77484</v>
      </c>
      <c r="B485" t="str">
        <f t="shared" si="7"/>
        <v>77</v>
      </c>
      <c r="C485" t="s">
        <v>512</v>
      </c>
      <c r="D485">
        <v>113.02739</v>
      </c>
      <c r="E485">
        <v>99.801469999999995</v>
      </c>
      <c r="F485">
        <v>7.9355500000000001</v>
      </c>
      <c r="G485">
        <v>5.2903700000000002</v>
      </c>
      <c r="H485">
        <v>107.05374999999999</v>
      </c>
      <c r="I485">
        <v>5.9736399999999996</v>
      </c>
      <c r="J485">
        <v>99.801469999999995</v>
      </c>
      <c r="K485">
        <v>91.654409999999999</v>
      </c>
      <c r="L485">
        <v>98.783090000000001</v>
      </c>
      <c r="M485">
        <v>33.606619999999999</v>
      </c>
      <c r="N485">
        <v>65.176469999999995</v>
      </c>
    </row>
    <row r="486" spans="1:14" x14ac:dyDescent="0.25">
      <c r="A486">
        <v>77485</v>
      </c>
      <c r="B486" t="str">
        <f t="shared" si="7"/>
        <v>77</v>
      </c>
      <c r="C486" t="s">
        <v>513</v>
      </c>
      <c r="D486">
        <v>458.15224000000001</v>
      </c>
      <c r="E486">
        <v>316.08247</v>
      </c>
      <c r="F486">
        <v>105.00809</v>
      </c>
      <c r="G486">
        <v>37.061680000000003</v>
      </c>
      <c r="H486">
        <v>452.23745000000002</v>
      </c>
      <c r="I486">
        <v>5.91479</v>
      </c>
      <c r="J486">
        <v>316.08247</v>
      </c>
      <c r="K486">
        <v>266.52787999999998</v>
      </c>
      <c r="L486">
        <v>309.26992000000001</v>
      </c>
      <c r="M486">
        <v>119.75473</v>
      </c>
      <c r="N486">
        <v>189.51518999999999</v>
      </c>
    </row>
    <row r="487" spans="1:14" x14ac:dyDescent="0.25">
      <c r="A487">
        <v>77486</v>
      </c>
      <c r="B487" t="str">
        <f t="shared" si="7"/>
        <v>77</v>
      </c>
      <c r="C487" t="s">
        <v>514</v>
      </c>
      <c r="D487">
        <v>365.94990000000001</v>
      </c>
      <c r="E487">
        <v>335.94990000000001</v>
      </c>
      <c r="F487">
        <v>8</v>
      </c>
      <c r="G487">
        <v>22</v>
      </c>
      <c r="H487">
        <v>343.70040999999998</v>
      </c>
      <c r="I487">
        <v>22.249500000000001</v>
      </c>
      <c r="J487">
        <v>335.94990000000001</v>
      </c>
      <c r="K487">
        <v>279.70670000000001</v>
      </c>
      <c r="L487">
        <v>328.81026000000003</v>
      </c>
      <c r="M487">
        <v>133.13310000000001</v>
      </c>
      <c r="N487">
        <v>195.67716999999999</v>
      </c>
    </row>
    <row r="488" spans="1:14" x14ac:dyDescent="0.25">
      <c r="A488">
        <v>77487</v>
      </c>
      <c r="B488" t="str">
        <f t="shared" si="7"/>
        <v>77</v>
      </c>
      <c r="C488" t="s">
        <v>515</v>
      </c>
      <c r="D488">
        <v>5016.17155</v>
      </c>
      <c r="E488">
        <v>4731.1604900000002</v>
      </c>
      <c r="F488">
        <v>67.911739999999995</v>
      </c>
      <c r="G488">
        <v>217.09933000000001</v>
      </c>
      <c r="H488">
        <v>3115.6644099999999</v>
      </c>
      <c r="I488">
        <v>1806.4920500000001</v>
      </c>
      <c r="J488">
        <v>4731.1604900000002</v>
      </c>
      <c r="K488">
        <v>3731.6238400000002</v>
      </c>
      <c r="L488">
        <v>4331.5145899999998</v>
      </c>
      <c r="M488">
        <v>2272.3931499999999</v>
      </c>
      <c r="N488">
        <v>2059.1214300000001</v>
      </c>
    </row>
    <row r="489" spans="1:14" x14ac:dyDescent="0.25">
      <c r="A489">
        <v>77489</v>
      </c>
      <c r="B489" t="str">
        <f t="shared" si="7"/>
        <v>77</v>
      </c>
      <c r="C489" t="s">
        <v>516</v>
      </c>
      <c r="D489">
        <v>92</v>
      </c>
      <c r="E489">
        <v>63</v>
      </c>
      <c r="F489">
        <v>22</v>
      </c>
      <c r="G489">
        <v>7</v>
      </c>
      <c r="H489">
        <v>90</v>
      </c>
      <c r="I489">
        <v>1</v>
      </c>
      <c r="J489">
        <v>63</v>
      </c>
      <c r="K489">
        <v>54</v>
      </c>
      <c r="L489">
        <v>60</v>
      </c>
      <c r="M489">
        <v>20</v>
      </c>
      <c r="N489">
        <v>40</v>
      </c>
    </row>
    <row r="490" spans="1:14" x14ac:dyDescent="0.25">
      <c r="A490">
        <v>77490</v>
      </c>
      <c r="B490" t="str">
        <f t="shared" si="7"/>
        <v>77</v>
      </c>
      <c r="C490" t="s">
        <v>517</v>
      </c>
      <c r="D490">
        <v>326.14055999999999</v>
      </c>
      <c r="E490">
        <v>286.06429000000003</v>
      </c>
      <c r="F490">
        <v>17.175550000000001</v>
      </c>
      <c r="G490">
        <v>22.900729999999999</v>
      </c>
      <c r="H490">
        <v>314.40807999999998</v>
      </c>
      <c r="I490">
        <v>9.8027300000000004</v>
      </c>
      <c r="J490">
        <v>286.06429000000003</v>
      </c>
      <c r="K490">
        <v>223.70820000000001</v>
      </c>
      <c r="L490">
        <v>260.51699000000002</v>
      </c>
      <c r="M490">
        <v>106.15613999999999</v>
      </c>
      <c r="N490">
        <v>154.36085</v>
      </c>
    </row>
    <row r="491" spans="1:14" x14ac:dyDescent="0.25">
      <c r="A491">
        <v>77492</v>
      </c>
      <c r="B491" t="str">
        <f t="shared" si="7"/>
        <v>77</v>
      </c>
      <c r="C491" t="s">
        <v>518</v>
      </c>
      <c r="D491">
        <v>435.3383</v>
      </c>
      <c r="E491">
        <v>289.60039</v>
      </c>
      <c r="F491">
        <v>106.53944</v>
      </c>
      <c r="G491">
        <v>39.19847</v>
      </c>
      <c r="H491">
        <v>368.35106000000002</v>
      </c>
      <c r="I491">
        <v>15.202830000000001</v>
      </c>
      <c r="J491">
        <v>289.60039</v>
      </c>
      <c r="K491">
        <v>209.02763999999999</v>
      </c>
      <c r="L491">
        <v>258.39280000000002</v>
      </c>
      <c r="M491">
        <v>131.86391</v>
      </c>
      <c r="N491">
        <v>126.52888</v>
      </c>
    </row>
    <row r="492" spans="1:14" x14ac:dyDescent="0.25">
      <c r="A492">
        <v>77493</v>
      </c>
      <c r="B492" t="str">
        <f t="shared" si="7"/>
        <v>77</v>
      </c>
      <c r="C492" t="s">
        <v>519</v>
      </c>
      <c r="D492">
        <v>1264</v>
      </c>
      <c r="E492">
        <v>1216</v>
      </c>
      <c r="F492">
        <v>3</v>
      </c>
      <c r="G492">
        <v>45</v>
      </c>
      <c r="H492">
        <v>952</v>
      </c>
      <c r="I492">
        <v>310</v>
      </c>
      <c r="J492">
        <v>1216</v>
      </c>
      <c r="K492">
        <v>916</v>
      </c>
      <c r="L492">
        <v>1098</v>
      </c>
      <c r="M492">
        <v>526</v>
      </c>
      <c r="N492">
        <v>572</v>
      </c>
    </row>
    <row r="493" spans="1:14" x14ac:dyDescent="0.25">
      <c r="A493">
        <v>77494</v>
      </c>
      <c r="B493" t="str">
        <f t="shared" si="7"/>
        <v>77</v>
      </c>
      <c r="C493" t="s">
        <v>520</v>
      </c>
      <c r="D493">
        <v>1156.83491</v>
      </c>
      <c r="E493">
        <v>1028.2140899999999</v>
      </c>
      <c r="F493">
        <v>54.594450000000002</v>
      </c>
      <c r="G493">
        <v>74.02637</v>
      </c>
      <c r="H493">
        <v>1046.4522199999999</v>
      </c>
      <c r="I493">
        <v>107.47665000000001</v>
      </c>
      <c r="J493">
        <v>1028.2140899999999</v>
      </c>
      <c r="K493">
        <v>832.26049999999998</v>
      </c>
      <c r="L493">
        <v>990.20380999999998</v>
      </c>
      <c r="M493">
        <v>424.73084</v>
      </c>
      <c r="N493">
        <v>565.47295999999994</v>
      </c>
    </row>
    <row r="494" spans="1:14" x14ac:dyDescent="0.25">
      <c r="A494">
        <v>77495</v>
      </c>
      <c r="B494" t="str">
        <f t="shared" si="7"/>
        <v>77</v>
      </c>
      <c r="C494" t="s">
        <v>521</v>
      </c>
      <c r="D494">
        <v>3614</v>
      </c>
      <c r="E494">
        <v>3404</v>
      </c>
      <c r="F494">
        <v>30</v>
      </c>
      <c r="G494">
        <v>180</v>
      </c>
      <c r="H494">
        <v>2742</v>
      </c>
      <c r="I494">
        <v>845</v>
      </c>
      <c r="J494">
        <v>3404</v>
      </c>
      <c r="K494">
        <v>2912</v>
      </c>
      <c r="L494">
        <v>3155</v>
      </c>
      <c r="M494">
        <v>1486</v>
      </c>
      <c r="N494">
        <v>1669</v>
      </c>
    </row>
    <row r="495" spans="1:14" x14ac:dyDescent="0.25">
      <c r="A495">
        <v>77496</v>
      </c>
      <c r="B495" t="str">
        <f t="shared" si="7"/>
        <v>77</v>
      </c>
      <c r="C495" t="s">
        <v>522</v>
      </c>
      <c r="D495">
        <v>89.761899999999997</v>
      </c>
      <c r="E495">
        <v>76.190479999999994</v>
      </c>
      <c r="F495">
        <v>5.2197800000000001</v>
      </c>
      <c r="G495">
        <v>8.3516499999999994</v>
      </c>
      <c r="H495">
        <v>88.746030000000005</v>
      </c>
      <c r="I495">
        <v>1.0158700000000001</v>
      </c>
      <c r="J495">
        <v>76.190479999999994</v>
      </c>
      <c r="K495">
        <v>68.063490000000002</v>
      </c>
      <c r="L495">
        <v>75.174599999999998</v>
      </c>
      <c r="M495">
        <v>32.507939999999998</v>
      </c>
      <c r="N495">
        <v>42.666670000000003</v>
      </c>
    </row>
    <row r="496" spans="1:14" x14ac:dyDescent="0.25">
      <c r="A496">
        <v>77498</v>
      </c>
      <c r="B496" t="str">
        <f t="shared" si="7"/>
        <v>77</v>
      </c>
      <c r="C496" t="s">
        <v>523</v>
      </c>
      <c r="D496">
        <v>122.03001999999999</v>
      </c>
      <c r="E496">
        <v>118.03001999999999</v>
      </c>
      <c r="F496">
        <v>1</v>
      </c>
      <c r="G496">
        <v>3</v>
      </c>
      <c r="H496">
        <v>109.95032999999999</v>
      </c>
      <c r="I496">
        <v>12.079689999999999</v>
      </c>
      <c r="J496">
        <v>118.03001999999999</v>
      </c>
      <c r="K496">
        <v>99.063019999999995</v>
      </c>
      <c r="L496">
        <v>113.01178</v>
      </c>
      <c r="M496">
        <v>33.194499999999998</v>
      </c>
      <c r="N496">
        <v>79.817279999999997</v>
      </c>
    </row>
    <row r="497" spans="1:14" x14ac:dyDescent="0.25">
      <c r="A497">
        <v>77500</v>
      </c>
      <c r="B497" t="str">
        <f t="shared" si="7"/>
        <v>77</v>
      </c>
      <c r="C497" t="s">
        <v>524</v>
      </c>
      <c r="D497">
        <v>244.8501</v>
      </c>
      <c r="E497">
        <v>188.23563999999999</v>
      </c>
      <c r="F497">
        <v>40.438899999999997</v>
      </c>
      <c r="G497">
        <v>16.175560000000001</v>
      </c>
      <c r="H497">
        <v>244.8501</v>
      </c>
      <c r="I497">
        <v>0</v>
      </c>
      <c r="J497">
        <v>188.23563999999999</v>
      </c>
      <c r="K497">
        <v>161.78863999999999</v>
      </c>
      <c r="L497">
        <v>184.59271000000001</v>
      </c>
      <c r="M497">
        <v>67.124260000000007</v>
      </c>
      <c r="N497">
        <v>117.46845999999999</v>
      </c>
    </row>
    <row r="498" spans="1:14" x14ac:dyDescent="0.25">
      <c r="A498">
        <v>77501</v>
      </c>
      <c r="B498" t="str">
        <f t="shared" si="7"/>
        <v>77</v>
      </c>
      <c r="C498" t="s">
        <v>525</v>
      </c>
      <c r="D498">
        <v>358.97813000000002</v>
      </c>
      <c r="E498">
        <v>306.83407999999997</v>
      </c>
      <c r="F498">
        <v>20.055399999999999</v>
      </c>
      <c r="G498">
        <v>32.088639999999998</v>
      </c>
      <c r="H498">
        <v>354.96444000000002</v>
      </c>
      <c r="I498">
        <v>4.0136799999999999</v>
      </c>
      <c r="J498">
        <v>306.83407999999997</v>
      </c>
      <c r="K498">
        <v>257.72809999999998</v>
      </c>
      <c r="L498">
        <v>293.77591000000001</v>
      </c>
      <c r="M498">
        <v>117.49446</v>
      </c>
      <c r="N498">
        <v>176.28145000000001</v>
      </c>
    </row>
    <row r="499" spans="1:14" x14ac:dyDescent="0.25">
      <c r="A499">
        <v>77504</v>
      </c>
      <c r="B499" t="str">
        <f t="shared" si="7"/>
        <v>77</v>
      </c>
      <c r="C499" t="s">
        <v>526</v>
      </c>
      <c r="D499">
        <v>525.89666999999997</v>
      </c>
      <c r="E499">
        <v>450.62295</v>
      </c>
      <c r="F499">
        <v>44.160580000000003</v>
      </c>
      <c r="G499">
        <v>31.113140000000001</v>
      </c>
      <c r="H499">
        <v>521.85319000000004</v>
      </c>
      <c r="I499">
        <v>1.01305</v>
      </c>
      <c r="J499">
        <v>450.62295</v>
      </c>
      <c r="K499">
        <v>393.48849999999999</v>
      </c>
      <c r="L499">
        <v>447.53028</v>
      </c>
      <c r="M499">
        <v>178.14049</v>
      </c>
      <c r="N499">
        <v>269.38979</v>
      </c>
    </row>
    <row r="500" spans="1:14" x14ac:dyDescent="0.25">
      <c r="A500">
        <v>77505</v>
      </c>
      <c r="B500" t="str">
        <f t="shared" si="7"/>
        <v>77</v>
      </c>
      <c r="C500" t="s">
        <v>527</v>
      </c>
      <c r="D500">
        <v>147.44237000000001</v>
      </c>
      <c r="E500">
        <v>138.97228999999999</v>
      </c>
      <c r="F500">
        <v>1.8822399999999999</v>
      </c>
      <c r="G500">
        <v>6.5878399999999999</v>
      </c>
      <c r="H500">
        <v>145.43629000000001</v>
      </c>
      <c r="I500">
        <v>1.0645899999999999</v>
      </c>
      <c r="J500">
        <v>138.97228999999999</v>
      </c>
      <c r="K500">
        <v>115.6117</v>
      </c>
      <c r="L500">
        <v>135.77852999999999</v>
      </c>
      <c r="M500">
        <v>46.32976</v>
      </c>
      <c r="N500">
        <v>89.448769999999996</v>
      </c>
    </row>
    <row r="501" spans="1:14" x14ac:dyDescent="0.25">
      <c r="A501">
        <v>77506</v>
      </c>
      <c r="B501" t="str">
        <f t="shared" si="7"/>
        <v>77</v>
      </c>
      <c r="C501" t="s">
        <v>528</v>
      </c>
      <c r="D501">
        <v>335.02866999999998</v>
      </c>
      <c r="E501">
        <v>288.16144000000003</v>
      </c>
      <c r="F501">
        <v>16.951979999999999</v>
      </c>
      <c r="G501">
        <v>29.91525</v>
      </c>
      <c r="H501">
        <v>311.96674000000002</v>
      </c>
      <c r="I501">
        <v>21.06758</v>
      </c>
      <c r="J501">
        <v>288.16144000000003</v>
      </c>
      <c r="K501">
        <v>231.32491999999999</v>
      </c>
      <c r="L501">
        <v>281.07959</v>
      </c>
      <c r="M501">
        <v>100.58311</v>
      </c>
      <c r="N501">
        <v>180.49647999999999</v>
      </c>
    </row>
    <row r="502" spans="1:14" x14ac:dyDescent="0.25">
      <c r="A502">
        <v>77507</v>
      </c>
      <c r="B502" t="str">
        <f t="shared" si="7"/>
        <v>77</v>
      </c>
      <c r="C502" t="s">
        <v>529</v>
      </c>
      <c r="D502">
        <v>234.10086000000001</v>
      </c>
      <c r="E502">
        <v>195.10086000000001</v>
      </c>
      <c r="F502">
        <v>23</v>
      </c>
      <c r="G502">
        <v>16</v>
      </c>
      <c r="H502">
        <v>230.09863999999999</v>
      </c>
      <c r="I502">
        <v>0</v>
      </c>
      <c r="J502">
        <v>195.10086000000001</v>
      </c>
      <c r="K502">
        <v>159.09148999999999</v>
      </c>
      <c r="L502">
        <v>188.09152</v>
      </c>
      <c r="M502">
        <v>80.075190000000006</v>
      </c>
      <c r="N502">
        <v>108.01633</v>
      </c>
    </row>
    <row r="503" spans="1:14" x14ac:dyDescent="0.25">
      <c r="A503">
        <v>77508</v>
      </c>
      <c r="B503" t="str">
        <f t="shared" si="7"/>
        <v>77</v>
      </c>
      <c r="C503" t="s">
        <v>530</v>
      </c>
      <c r="D503">
        <v>840.94961000000001</v>
      </c>
      <c r="E503">
        <v>762.25986999999998</v>
      </c>
      <c r="F503">
        <v>26.58437</v>
      </c>
      <c r="G503">
        <v>52.105370000000001</v>
      </c>
      <c r="H503">
        <v>672.32578999999998</v>
      </c>
      <c r="I503">
        <v>153.33491000000001</v>
      </c>
      <c r="J503">
        <v>762.25986999999998</v>
      </c>
      <c r="K503">
        <v>595.36416999999994</v>
      </c>
      <c r="L503">
        <v>701.42970000000003</v>
      </c>
      <c r="M503">
        <v>321.32173999999998</v>
      </c>
      <c r="N503">
        <v>380.10795999999999</v>
      </c>
    </row>
    <row r="504" spans="1:14" x14ac:dyDescent="0.25">
      <c r="A504">
        <v>77509</v>
      </c>
      <c r="B504" t="str">
        <f t="shared" si="7"/>
        <v>77</v>
      </c>
      <c r="C504" t="s">
        <v>531</v>
      </c>
      <c r="D504">
        <v>288.63634000000002</v>
      </c>
      <c r="E504">
        <v>250.40781999999999</v>
      </c>
      <c r="F504">
        <v>20.388539999999999</v>
      </c>
      <c r="G504">
        <v>17.839980000000001</v>
      </c>
      <c r="H504">
        <v>283.63990999999999</v>
      </c>
      <c r="I504">
        <v>1.0707599999999999</v>
      </c>
      <c r="J504">
        <v>250.40781999999999</v>
      </c>
      <c r="K504">
        <v>214.67357000000001</v>
      </c>
      <c r="L504">
        <v>236.91354000000001</v>
      </c>
      <c r="M504">
        <v>71.162090000000006</v>
      </c>
      <c r="N504">
        <v>165.75145000000001</v>
      </c>
    </row>
    <row r="505" spans="1:14" x14ac:dyDescent="0.25">
      <c r="A505">
        <v>77510</v>
      </c>
      <c r="B505" t="str">
        <f t="shared" si="7"/>
        <v>77</v>
      </c>
      <c r="C505" t="s">
        <v>532</v>
      </c>
      <c r="D505">
        <v>539.34270000000004</v>
      </c>
      <c r="E505">
        <v>482.15046999999998</v>
      </c>
      <c r="F505">
        <v>4.0851600000000001</v>
      </c>
      <c r="G505">
        <v>53.10707</v>
      </c>
      <c r="H505">
        <v>331.70260999999999</v>
      </c>
      <c r="I505">
        <v>207.64008000000001</v>
      </c>
      <c r="J505">
        <v>482.15046999999998</v>
      </c>
      <c r="K505">
        <v>446.12705999999997</v>
      </c>
      <c r="L505">
        <v>472.60068000000001</v>
      </c>
      <c r="M505">
        <v>194.20914999999999</v>
      </c>
      <c r="N505">
        <v>278.39152999999999</v>
      </c>
    </row>
    <row r="506" spans="1:14" x14ac:dyDescent="0.25">
      <c r="A506">
        <v>77511</v>
      </c>
      <c r="B506" t="str">
        <f t="shared" si="7"/>
        <v>77</v>
      </c>
      <c r="C506" t="s">
        <v>533</v>
      </c>
      <c r="D506">
        <v>311</v>
      </c>
      <c r="E506">
        <v>248</v>
      </c>
      <c r="F506">
        <v>22</v>
      </c>
      <c r="G506">
        <v>41</v>
      </c>
      <c r="H506">
        <v>194</v>
      </c>
      <c r="I506">
        <v>116</v>
      </c>
      <c r="J506">
        <v>248</v>
      </c>
      <c r="K506">
        <v>174</v>
      </c>
      <c r="L506">
        <v>223</v>
      </c>
      <c r="M506">
        <v>125</v>
      </c>
      <c r="N506">
        <v>98</v>
      </c>
    </row>
    <row r="507" spans="1:14" x14ac:dyDescent="0.25">
      <c r="A507">
        <v>77512</v>
      </c>
      <c r="B507" t="str">
        <f t="shared" si="7"/>
        <v>77</v>
      </c>
      <c r="C507" t="s">
        <v>534</v>
      </c>
      <c r="D507">
        <v>594</v>
      </c>
      <c r="E507">
        <v>484</v>
      </c>
      <c r="F507">
        <v>45</v>
      </c>
      <c r="G507">
        <v>65</v>
      </c>
      <c r="H507">
        <v>554</v>
      </c>
      <c r="I507">
        <v>39</v>
      </c>
      <c r="J507">
        <v>484</v>
      </c>
      <c r="K507">
        <v>352</v>
      </c>
      <c r="L507">
        <v>448</v>
      </c>
      <c r="M507">
        <v>213</v>
      </c>
      <c r="N507">
        <v>235</v>
      </c>
    </row>
    <row r="508" spans="1:14" x14ac:dyDescent="0.25">
      <c r="A508">
        <v>77513</v>
      </c>
      <c r="B508" t="str">
        <f t="shared" si="7"/>
        <v>77</v>
      </c>
      <c r="C508" t="s">
        <v>535</v>
      </c>
      <c r="D508">
        <v>2412</v>
      </c>
      <c r="E508">
        <v>2187</v>
      </c>
      <c r="F508">
        <v>30</v>
      </c>
      <c r="G508">
        <v>195</v>
      </c>
      <c r="H508">
        <v>1062</v>
      </c>
      <c r="I508">
        <v>1345</v>
      </c>
      <c r="J508">
        <v>2187</v>
      </c>
      <c r="K508">
        <v>1774</v>
      </c>
      <c r="L508">
        <v>1905</v>
      </c>
      <c r="M508">
        <v>1198</v>
      </c>
      <c r="N508">
        <v>707</v>
      </c>
    </row>
    <row r="509" spans="1:14" x14ac:dyDescent="0.25">
      <c r="A509">
        <v>77514</v>
      </c>
      <c r="B509" t="str">
        <f t="shared" si="7"/>
        <v>77</v>
      </c>
      <c r="C509" t="s">
        <v>536</v>
      </c>
      <c r="D509">
        <v>11673.56257</v>
      </c>
      <c r="E509">
        <v>10758.649729999999</v>
      </c>
      <c r="F509">
        <v>125.13914</v>
      </c>
      <c r="G509">
        <v>789.77369999999996</v>
      </c>
      <c r="H509">
        <v>4962.7323800000004</v>
      </c>
      <c r="I509">
        <v>6367.1690399999998</v>
      </c>
      <c r="J509">
        <v>10758.649729999999</v>
      </c>
      <c r="K509">
        <v>7947.9328299999997</v>
      </c>
      <c r="L509">
        <v>9065.2917199999993</v>
      </c>
      <c r="M509">
        <v>5478.3456999999999</v>
      </c>
      <c r="N509">
        <v>3586.9460300000001</v>
      </c>
    </row>
    <row r="510" spans="1:14" x14ac:dyDescent="0.25">
      <c r="A510">
        <v>77515</v>
      </c>
      <c r="B510" t="str">
        <f t="shared" si="7"/>
        <v>77</v>
      </c>
      <c r="C510" t="s">
        <v>537</v>
      </c>
      <c r="D510">
        <v>271.70411000000001</v>
      </c>
      <c r="E510">
        <v>256.57740000000001</v>
      </c>
      <c r="F510">
        <v>1.3751599999999999</v>
      </c>
      <c r="G510">
        <v>13.75156</v>
      </c>
      <c r="H510">
        <v>260.00497000000001</v>
      </c>
      <c r="I510">
        <v>11.69914</v>
      </c>
      <c r="J510">
        <v>256.57740000000001</v>
      </c>
      <c r="K510">
        <v>216.68620000000001</v>
      </c>
      <c r="L510">
        <v>243.69983999999999</v>
      </c>
      <c r="M510">
        <v>83.946770000000001</v>
      </c>
      <c r="N510">
        <v>159.75307000000001</v>
      </c>
    </row>
    <row r="511" spans="1:14" x14ac:dyDescent="0.25">
      <c r="A511">
        <v>77516</v>
      </c>
      <c r="B511" t="str">
        <f t="shared" si="7"/>
        <v>77</v>
      </c>
      <c r="C511" t="s">
        <v>538</v>
      </c>
      <c r="D511">
        <v>364.92988000000003</v>
      </c>
      <c r="E511">
        <v>327.53415999999999</v>
      </c>
      <c r="F511">
        <v>12.12834</v>
      </c>
      <c r="G511">
        <v>25.267379999999999</v>
      </c>
      <c r="H511">
        <v>348.75112000000001</v>
      </c>
      <c r="I511">
        <v>16.17876</v>
      </c>
      <c r="J511">
        <v>327.53415999999999</v>
      </c>
      <c r="K511">
        <v>276.99650000000003</v>
      </c>
      <c r="L511">
        <v>318.36684000000002</v>
      </c>
      <c r="M511">
        <v>123.0523</v>
      </c>
      <c r="N511">
        <v>195.31453999999999</v>
      </c>
    </row>
    <row r="512" spans="1:14" x14ac:dyDescent="0.25">
      <c r="A512">
        <v>77517</v>
      </c>
      <c r="B512" t="str">
        <f t="shared" si="7"/>
        <v>77</v>
      </c>
      <c r="C512" t="s">
        <v>539</v>
      </c>
      <c r="D512">
        <v>781.62360000000001</v>
      </c>
      <c r="E512">
        <v>703.94676000000004</v>
      </c>
      <c r="F512">
        <v>22.846129999999999</v>
      </c>
      <c r="G512">
        <v>54.830710000000003</v>
      </c>
      <c r="H512">
        <v>686.30084999999997</v>
      </c>
      <c r="I512">
        <v>79.850300000000004</v>
      </c>
      <c r="J512">
        <v>703.94676000000004</v>
      </c>
      <c r="K512">
        <v>611.39110000000005</v>
      </c>
      <c r="L512">
        <v>682.15430000000003</v>
      </c>
      <c r="M512">
        <v>270.34814999999998</v>
      </c>
      <c r="N512">
        <v>411.80615</v>
      </c>
    </row>
    <row r="513" spans="1:14" x14ac:dyDescent="0.25">
      <c r="A513">
        <v>77518</v>
      </c>
      <c r="B513" t="str">
        <f t="shared" si="7"/>
        <v>77</v>
      </c>
      <c r="C513" t="s">
        <v>540</v>
      </c>
      <c r="D513">
        <v>98.998159999999999</v>
      </c>
      <c r="E513">
        <v>86.998159999999999</v>
      </c>
      <c r="F513">
        <v>5</v>
      </c>
      <c r="G513">
        <v>7</v>
      </c>
      <c r="H513">
        <v>88.998140000000006</v>
      </c>
      <c r="I513">
        <v>7.9998100000000001</v>
      </c>
      <c r="J513">
        <v>86.998159999999999</v>
      </c>
      <c r="K513">
        <v>75.998159999999999</v>
      </c>
      <c r="L513">
        <v>85.998189999999994</v>
      </c>
      <c r="M513">
        <v>25.999369999999999</v>
      </c>
      <c r="N513">
        <v>59.998820000000002</v>
      </c>
    </row>
    <row r="514" spans="1:14" x14ac:dyDescent="0.25">
      <c r="A514">
        <v>77519</v>
      </c>
      <c r="B514" t="str">
        <f t="shared" si="7"/>
        <v>77</v>
      </c>
      <c r="C514" t="s">
        <v>541</v>
      </c>
      <c r="D514">
        <v>532.01625999999999</v>
      </c>
      <c r="E514">
        <v>428.82551999999998</v>
      </c>
      <c r="F514">
        <v>21.038889999999999</v>
      </c>
      <c r="G514">
        <v>82.151849999999996</v>
      </c>
      <c r="H514">
        <v>489.69051000000002</v>
      </c>
      <c r="I514">
        <v>39.320189999999997</v>
      </c>
      <c r="J514">
        <v>428.82551999999998</v>
      </c>
      <c r="K514">
        <v>327.43250999999998</v>
      </c>
      <c r="L514">
        <v>393.42630000000003</v>
      </c>
      <c r="M514">
        <v>178.42079000000001</v>
      </c>
      <c r="N514">
        <v>215.00550000000001</v>
      </c>
    </row>
    <row r="515" spans="1:14" x14ac:dyDescent="0.25">
      <c r="A515">
        <v>77520</v>
      </c>
      <c r="B515" t="str">
        <f t="shared" ref="B515:B578" si="8">LEFT(A515,2)</f>
        <v>77</v>
      </c>
      <c r="C515" t="s">
        <v>542</v>
      </c>
      <c r="D515">
        <v>425.58866</v>
      </c>
      <c r="E515">
        <v>327.54608000000002</v>
      </c>
      <c r="F515">
        <v>76.630989999999997</v>
      </c>
      <c r="G515">
        <v>21.4116</v>
      </c>
      <c r="H515">
        <v>409.85284000000001</v>
      </c>
      <c r="I515">
        <v>15.73582</v>
      </c>
      <c r="J515">
        <v>327.54608000000002</v>
      </c>
      <c r="K515">
        <v>235.12096</v>
      </c>
      <c r="L515">
        <v>312.85070000000002</v>
      </c>
      <c r="M515">
        <v>139.48958999999999</v>
      </c>
      <c r="N515">
        <v>173.36111</v>
      </c>
    </row>
    <row r="516" spans="1:14" x14ac:dyDescent="0.25">
      <c r="A516">
        <v>77521</v>
      </c>
      <c r="B516" t="str">
        <f t="shared" si="8"/>
        <v>77</v>
      </c>
      <c r="C516" t="s">
        <v>543</v>
      </c>
      <c r="D516">
        <v>960.20592999999997</v>
      </c>
      <c r="E516">
        <v>794.55834000000004</v>
      </c>
      <c r="F516">
        <v>55.579120000000003</v>
      </c>
      <c r="G516">
        <v>110.06846</v>
      </c>
      <c r="H516">
        <v>858.43046000000004</v>
      </c>
      <c r="I516">
        <v>89.803820000000002</v>
      </c>
      <c r="J516">
        <v>794.55834000000004</v>
      </c>
      <c r="K516">
        <v>648.22961999999995</v>
      </c>
      <c r="L516">
        <v>757.00692000000004</v>
      </c>
      <c r="M516">
        <v>318.05275999999998</v>
      </c>
      <c r="N516">
        <v>438.95415000000003</v>
      </c>
    </row>
    <row r="517" spans="1:14" x14ac:dyDescent="0.25">
      <c r="A517">
        <v>77522</v>
      </c>
      <c r="B517" t="str">
        <f t="shared" si="8"/>
        <v>77</v>
      </c>
      <c r="C517" t="s">
        <v>544</v>
      </c>
      <c r="D517">
        <v>155.09682000000001</v>
      </c>
      <c r="E517">
        <v>121.49448</v>
      </c>
      <c r="F517">
        <v>22.730989999999998</v>
      </c>
      <c r="G517">
        <v>10.87135</v>
      </c>
      <c r="H517">
        <v>153.09550999999999</v>
      </c>
      <c r="I517">
        <v>1.0129999999999999</v>
      </c>
      <c r="J517">
        <v>121.49448</v>
      </c>
      <c r="K517">
        <v>91.11712</v>
      </c>
      <c r="L517">
        <v>116.45032999999999</v>
      </c>
      <c r="M517">
        <v>52.881889999999999</v>
      </c>
      <c r="N517">
        <v>63.568440000000002</v>
      </c>
    </row>
    <row r="518" spans="1:14" x14ac:dyDescent="0.25">
      <c r="A518">
        <v>77523</v>
      </c>
      <c r="B518" t="str">
        <f t="shared" si="8"/>
        <v>77</v>
      </c>
      <c r="C518" t="s">
        <v>545</v>
      </c>
      <c r="D518">
        <v>138.51156</v>
      </c>
      <c r="E518">
        <v>112.78106</v>
      </c>
      <c r="F518">
        <v>19.55518</v>
      </c>
      <c r="G518">
        <v>6.1753200000000001</v>
      </c>
      <c r="H518">
        <v>137.48233999999999</v>
      </c>
      <c r="I518">
        <v>0</v>
      </c>
      <c r="J518">
        <v>112.78106</v>
      </c>
      <c r="K518">
        <v>86.831760000000003</v>
      </c>
      <c r="L518">
        <v>109.65533000000001</v>
      </c>
      <c r="M518">
        <v>42.503149999999998</v>
      </c>
      <c r="N518">
        <v>67.152180000000001</v>
      </c>
    </row>
    <row r="519" spans="1:14" x14ac:dyDescent="0.25">
      <c r="A519">
        <v>77524</v>
      </c>
      <c r="B519" t="str">
        <f t="shared" si="8"/>
        <v>77</v>
      </c>
      <c r="C519" t="s">
        <v>546</v>
      </c>
      <c r="D519">
        <v>286.95035999999999</v>
      </c>
      <c r="E519">
        <v>226.06738000000001</v>
      </c>
      <c r="F519">
        <v>22.70213</v>
      </c>
      <c r="G519">
        <v>38.18085</v>
      </c>
      <c r="H519">
        <v>272.78894000000003</v>
      </c>
      <c r="I519">
        <v>8.6016499999999994</v>
      </c>
      <c r="J519">
        <v>226.06738000000001</v>
      </c>
      <c r="K519">
        <v>171.22229999999999</v>
      </c>
      <c r="L519">
        <v>219.51660000000001</v>
      </c>
      <c r="M519">
        <v>93.645570000000006</v>
      </c>
      <c r="N519">
        <v>125.87103</v>
      </c>
    </row>
    <row r="520" spans="1:14" x14ac:dyDescent="0.25">
      <c r="A520">
        <v>77525</v>
      </c>
      <c r="B520" t="str">
        <f t="shared" si="8"/>
        <v>77</v>
      </c>
      <c r="C520" t="s">
        <v>547</v>
      </c>
      <c r="D520">
        <v>147.06791999999999</v>
      </c>
      <c r="E520">
        <v>140.01930999999999</v>
      </c>
      <c r="F520">
        <v>0</v>
      </c>
      <c r="G520">
        <v>7.04861</v>
      </c>
      <c r="H520">
        <v>137.96736999999999</v>
      </c>
      <c r="I520">
        <v>5.0429500000000003</v>
      </c>
      <c r="J520">
        <v>140.01930999999999</v>
      </c>
      <c r="K520">
        <v>108.7436</v>
      </c>
      <c r="L520">
        <v>132.88779</v>
      </c>
      <c r="M520">
        <v>41.481299999999997</v>
      </c>
      <c r="N520">
        <v>91.406480000000002</v>
      </c>
    </row>
    <row r="521" spans="1:14" x14ac:dyDescent="0.25">
      <c r="A521">
        <v>77526</v>
      </c>
      <c r="B521" t="str">
        <f t="shared" si="8"/>
        <v>77</v>
      </c>
      <c r="C521" t="s">
        <v>1360</v>
      </c>
      <c r="D521">
        <v>104.93182</v>
      </c>
      <c r="E521">
        <v>100.59848</v>
      </c>
      <c r="F521">
        <v>0</v>
      </c>
      <c r="G521">
        <v>4.3333300000000001</v>
      </c>
      <c r="H521">
        <v>104.93182</v>
      </c>
      <c r="I521">
        <v>0</v>
      </c>
      <c r="J521">
        <v>100.59848</v>
      </c>
      <c r="K521">
        <v>80.068179999999998</v>
      </c>
      <c r="L521">
        <v>98.545450000000002</v>
      </c>
      <c r="M521">
        <v>34.901519999999998</v>
      </c>
      <c r="N521">
        <v>63.643940000000001</v>
      </c>
    </row>
    <row r="522" spans="1:14" x14ac:dyDescent="0.25">
      <c r="A522">
        <v>77527</v>
      </c>
      <c r="B522" t="str">
        <f t="shared" si="8"/>
        <v>77</v>
      </c>
      <c r="C522" t="s">
        <v>549</v>
      </c>
      <c r="D522">
        <v>256.31749000000002</v>
      </c>
      <c r="E522">
        <v>229.96355</v>
      </c>
      <c r="F522">
        <v>6.3249399999999998</v>
      </c>
      <c r="G522">
        <v>20.02899</v>
      </c>
      <c r="H522">
        <v>255.31721999999999</v>
      </c>
      <c r="I522">
        <v>1.00027</v>
      </c>
      <c r="J522">
        <v>229.96355</v>
      </c>
      <c r="K522">
        <v>200.58694</v>
      </c>
      <c r="L522">
        <v>223.03191000000001</v>
      </c>
      <c r="M522">
        <v>71.34375</v>
      </c>
      <c r="N522">
        <v>151.68816000000001</v>
      </c>
    </row>
    <row r="523" spans="1:14" x14ac:dyDescent="0.25">
      <c r="A523">
        <v>77528</v>
      </c>
      <c r="B523" t="str">
        <f t="shared" si="8"/>
        <v>77</v>
      </c>
      <c r="C523" t="s">
        <v>550</v>
      </c>
      <c r="D523">
        <v>460</v>
      </c>
      <c r="E523">
        <v>436</v>
      </c>
      <c r="F523">
        <v>0</v>
      </c>
      <c r="G523">
        <v>24</v>
      </c>
      <c r="H523">
        <v>446</v>
      </c>
      <c r="I523">
        <v>12</v>
      </c>
      <c r="J523">
        <v>436</v>
      </c>
      <c r="K523">
        <v>378</v>
      </c>
      <c r="L523">
        <v>422</v>
      </c>
      <c r="M523">
        <v>144</v>
      </c>
      <c r="N523">
        <v>278</v>
      </c>
    </row>
    <row r="524" spans="1:14" x14ac:dyDescent="0.25">
      <c r="A524">
        <v>77529</v>
      </c>
      <c r="B524" t="str">
        <f t="shared" si="8"/>
        <v>77</v>
      </c>
      <c r="C524" t="s">
        <v>551</v>
      </c>
      <c r="D524">
        <v>680.86843999999996</v>
      </c>
      <c r="E524">
        <v>605.31227999999999</v>
      </c>
      <c r="F524">
        <v>29.06006</v>
      </c>
      <c r="G524">
        <v>46.496099999999998</v>
      </c>
      <c r="H524">
        <v>641.68293000000006</v>
      </c>
      <c r="I524">
        <v>31.8398</v>
      </c>
      <c r="J524">
        <v>605.31227999999999</v>
      </c>
      <c r="K524">
        <v>536.81709000000001</v>
      </c>
      <c r="L524">
        <v>585.50697000000002</v>
      </c>
      <c r="M524">
        <v>198.59434999999999</v>
      </c>
      <c r="N524">
        <v>386.91262</v>
      </c>
    </row>
    <row r="525" spans="1:14" x14ac:dyDescent="0.25">
      <c r="A525">
        <v>77530</v>
      </c>
      <c r="B525" t="str">
        <f t="shared" si="8"/>
        <v>77</v>
      </c>
      <c r="C525" t="s">
        <v>552</v>
      </c>
      <c r="D525">
        <v>143.17303000000001</v>
      </c>
      <c r="E525">
        <v>124.17303</v>
      </c>
      <c r="F525">
        <v>10</v>
      </c>
      <c r="G525">
        <v>9</v>
      </c>
      <c r="H525">
        <v>143.17303000000001</v>
      </c>
      <c r="I525">
        <v>0</v>
      </c>
      <c r="J525">
        <v>124.17303</v>
      </c>
      <c r="K525">
        <v>109.9999</v>
      </c>
      <c r="L525">
        <v>119.06979</v>
      </c>
      <c r="M525">
        <v>56.48639</v>
      </c>
      <c r="N525">
        <v>62.583399999999997</v>
      </c>
    </row>
    <row r="526" spans="1:14" x14ac:dyDescent="0.25">
      <c r="A526">
        <v>77531</v>
      </c>
      <c r="B526" t="str">
        <f t="shared" si="8"/>
        <v>77</v>
      </c>
      <c r="C526" t="s">
        <v>553</v>
      </c>
      <c r="D526">
        <v>928.73364000000004</v>
      </c>
      <c r="E526">
        <v>723.48553000000004</v>
      </c>
      <c r="F526">
        <v>37.839039999999997</v>
      </c>
      <c r="G526">
        <v>167.40907000000001</v>
      </c>
      <c r="H526">
        <v>804.14117999999996</v>
      </c>
      <c r="I526">
        <v>118.01597</v>
      </c>
      <c r="J526">
        <v>723.48553000000004</v>
      </c>
      <c r="K526">
        <v>476.48378000000002</v>
      </c>
      <c r="L526">
        <v>668.05871999999999</v>
      </c>
      <c r="M526">
        <v>310.15949999999998</v>
      </c>
      <c r="N526">
        <v>357.89922000000001</v>
      </c>
    </row>
    <row r="527" spans="1:14" x14ac:dyDescent="0.25">
      <c r="A527">
        <v>77532</v>
      </c>
      <c r="B527" t="str">
        <f t="shared" si="8"/>
        <v>77</v>
      </c>
      <c r="C527" t="s">
        <v>554</v>
      </c>
      <c r="D527">
        <v>38</v>
      </c>
      <c r="E527">
        <v>31</v>
      </c>
      <c r="F527">
        <v>3</v>
      </c>
      <c r="G527">
        <v>4</v>
      </c>
      <c r="H527">
        <v>35</v>
      </c>
      <c r="I527">
        <v>3</v>
      </c>
      <c r="J527">
        <v>31</v>
      </c>
      <c r="K527">
        <v>23</v>
      </c>
      <c r="L527">
        <v>31</v>
      </c>
      <c r="M527">
        <v>16</v>
      </c>
      <c r="N527">
        <v>15</v>
      </c>
    </row>
    <row r="528" spans="1:14" x14ac:dyDescent="0.25">
      <c r="A528">
        <v>77533</v>
      </c>
      <c r="B528" t="str">
        <f t="shared" si="8"/>
        <v>77</v>
      </c>
      <c r="C528" t="s">
        <v>555</v>
      </c>
      <c r="D528">
        <v>1136.7835700000001</v>
      </c>
      <c r="E528">
        <v>1030.05</v>
      </c>
      <c r="F528">
        <v>45.311419999999998</v>
      </c>
      <c r="G528">
        <v>61.422150000000002</v>
      </c>
      <c r="H528">
        <v>1090.3358800000001</v>
      </c>
      <c r="I528">
        <v>42.424219999999998</v>
      </c>
      <c r="J528">
        <v>1030.05</v>
      </c>
      <c r="K528">
        <v>912.31155000000001</v>
      </c>
      <c r="L528">
        <v>991.60087999999996</v>
      </c>
      <c r="M528">
        <v>365.49128000000002</v>
      </c>
      <c r="N528">
        <v>626.1096</v>
      </c>
    </row>
    <row r="529" spans="1:14" x14ac:dyDescent="0.25">
      <c r="A529">
        <v>77534</v>
      </c>
      <c r="B529" t="str">
        <f t="shared" si="8"/>
        <v>77</v>
      </c>
      <c r="C529" t="s">
        <v>556</v>
      </c>
      <c r="D529">
        <v>341.72660999999999</v>
      </c>
      <c r="E529">
        <v>325.40570000000002</v>
      </c>
      <c r="F529">
        <v>6.1203399999999997</v>
      </c>
      <c r="G529">
        <v>10.200570000000001</v>
      </c>
      <c r="H529">
        <v>324.67527000000001</v>
      </c>
      <c r="I529">
        <v>17.051349999999999</v>
      </c>
      <c r="J529">
        <v>325.40570000000002</v>
      </c>
      <c r="K529">
        <v>286.14030000000002</v>
      </c>
      <c r="L529">
        <v>316.55581000000001</v>
      </c>
      <c r="M529">
        <v>93.188919999999996</v>
      </c>
      <c r="N529">
        <v>223.36689000000001</v>
      </c>
    </row>
    <row r="530" spans="1:14" x14ac:dyDescent="0.25">
      <c r="A530">
        <v>78003</v>
      </c>
      <c r="B530" t="str">
        <f t="shared" si="8"/>
        <v>78</v>
      </c>
      <c r="C530" t="s">
        <v>558</v>
      </c>
      <c r="D530">
        <v>1570.6481000000001</v>
      </c>
      <c r="E530">
        <v>1465.7231300000001</v>
      </c>
      <c r="F530">
        <v>33.629800000000003</v>
      </c>
      <c r="G530">
        <v>71.295169999999999</v>
      </c>
      <c r="H530">
        <v>1284.8900900000001</v>
      </c>
      <c r="I530">
        <v>283.86209000000002</v>
      </c>
      <c r="J530">
        <v>1465.7231300000001</v>
      </c>
      <c r="K530">
        <v>1202.3117999999999</v>
      </c>
      <c r="L530">
        <v>1379.4591499999999</v>
      </c>
      <c r="M530">
        <v>554.94682999999998</v>
      </c>
      <c r="N530">
        <v>824.51232000000005</v>
      </c>
    </row>
    <row r="531" spans="1:14" x14ac:dyDescent="0.25">
      <c r="A531">
        <v>78005</v>
      </c>
      <c r="B531" t="str">
        <f t="shared" si="8"/>
        <v>78</v>
      </c>
      <c r="C531" t="s">
        <v>560</v>
      </c>
      <c r="D531">
        <v>9860.4941500000004</v>
      </c>
      <c r="E531">
        <v>9342.5785699999997</v>
      </c>
      <c r="F531">
        <v>65.675169999999994</v>
      </c>
      <c r="G531">
        <v>452.24041</v>
      </c>
      <c r="H531">
        <v>2652.21985</v>
      </c>
      <c r="I531">
        <v>7057.9358300000004</v>
      </c>
      <c r="J531">
        <v>9342.5785699999997</v>
      </c>
      <c r="K531">
        <v>5720.7796500000004</v>
      </c>
      <c r="L531">
        <v>7178.4387500000003</v>
      </c>
      <c r="M531">
        <v>4879.6596399999999</v>
      </c>
      <c r="N531">
        <v>2298.7791099999999</v>
      </c>
    </row>
    <row r="532" spans="1:14" x14ac:dyDescent="0.25">
      <c r="A532">
        <v>78006</v>
      </c>
      <c r="B532" t="str">
        <f t="shared" si="8"/>
        <v>78</v>
      </c>
      <c r="C532" t="s">
        <v>562</v>
      </c>
      <c r="D532">
        <v>418.11209000000002</v>
      </c>
      <c r="E532">
        <v>302.22394000000003</v>
      </c>
      <c r="F532">
        <v>111.31362</v>
      </c>
      <c r="G532">
        <v>4.5745300000000002</v>
      </c>
      <c r="H532">
        <v>417.15541000000002</v>
      </c>
      <c r="I532">
        <v>0</v>
      </c>
      <c r="J532">
        <v>302.22394000000003</v>
      </c>
      <c r="K532">
        <v>254.37702999999999</v>
      </c>
      <c r="L532">
        <v>294.61450000000002</v>
      </c>
      <c r="M532">
        <v>97.562259999999995</v>
      </c>
      <c r="N532">
        <v>197.05224000000001</v>
      </c>
    </row>
    <row r="533" spans="1:14" x14ac:dyDescent="0.25">
      <c r="A533">
        <v>78007</v>
      </c>
      <c r="B533" t="str">
        <f t="shared" si="8"/>
        <v>78</v>
      </c>
      <c r="C533" t="s">
        <v>564</v>
      </c>
      <c r="D533">
        <v>418.84345000000002</v>
      </c>
      <c r="E533">
        <v>399.84345000000002</v>
      </c>
      <c r="F533">
        <v>4</v>
      </c>
      <c r="G533">
        <v>15</v>
      </c>
      <c r="H533">
        <v>394.67281000000003</v>
      </c>
      <c r="I533">
        <v>24.170649999999998</v>
      </c>
      <c r="J533">
        <v>399.84345000000002</v>
      </c>
      <c r="K533">
        <v>348.71917000000002</v>
      </c>
      <c r="L533">
        <v>393.81281000000001</v>
      </c>
      <c r="M533">
        <v>124.64276</v>
      </c>
      <c r="N533">
        <v>269.17005999999998</v>
      </c>
    </row>
    <row r="534" spans="1:14" x14ac:dyDescent="0.25">
      <c r="A534">
        <v>78009</v>
      </c>
      <c r="B534" t="str">
        <f t="shared" si="8"/>
        <v>78</v>
      </c>
      <c r="C534" t="s">
        <v>566</v>
      </c>
      <c r="D534">
        <v>132.87007</v>
      </c>
      <c r="E534">
        <v>115.48947</v>
      </c>
      <c r="F534">
        <v>5.1119399999999997</v>
      </c>
      <c r="G534">
        <v>12.268660000000001</v>
      </c>
      <c r="H534">
        <v>132.87007</v>
      </c>
      <c r="I534">
        <v>0</v>
      </c>
      <c r="J534">
        <v>115.48947</v>
      </c>
      <c r="K534">
        <v>93.930319999999995</v>
      </c>
      <c r="L534">
        <v>106.98480000000001</v>
      </c>
      <c r="M534">
        <v>35.168379999999999</v>
      </c>
      <c r="N534">
        <v>71.816419999999994</v>
      </c>
    </row>
    <row r="535" spans="1:14" x14ac:dyDescent="0.25">
      <c r="A535">
        <v>78010</v>
      </c>
      <c r="B535" t="str">
        <f t="shared" si="8"/>
        <v>78</v>
      </c>
      <c r="C535" t="s">
        <v>567</v>
      </c>
      <c r="D535">
        <v>551</v>
      </c>
      <c r="E535">
        <v>529</v>
      </c>
      <c r="F535">
        <v>12</v>
      </c>
      <c r="G535">
        <v>10</v>
      </c>
      <c r="H535">
        <v>531</v>
      </c>
      <c r="I535">
        <v>20</v>
      </c>
      <c r="J535">
        <v>529</v>
      </c>
      <c r="K535">
        <v>466</v>
      </c>
      <c r="L535">
        <v>516</v>
      </c>
      <c r="M535">
        <v>163</v>
      </c>
      <c r="N535">
        <v>353</v>
      </c>
    </row>
    <row r="536" spans="1:14" x14ac:dyDescent="0.25">
      <c r="A536">
        <v>78013</v>
      </c>
      <c r="B536" t="str">
        <f t="shared" si="8"/>
        <v>78</v>
      </c>
      <c r="C536" t="s">
        <v>568</v>
      </c>
      <c r="D536">
        <v>213</v>
      </c>
      <c r="E536">
        <v>199</v>
      </c>
      <c r="F536">
        <v>7</v>
      </c>
      <c r="G536">
        <v>7</v>
      </c>
      <c r="H536">
        <v>204</v>
      </c>
      <c r="I536">
        <v>4</v>
      </c>
      <c r="J536">
        <v>199</v>
      </c>
      <c r="K536">
        <v>178</v>
      </c>
      <c r="L536">
        <v>195</v>
      </c>
      <c r="M536">
        <v>46</v>
      </c>
      <c r="N536">
        <v>149</v>
      </c>
    </row>
    <row r="537" spans="1:14" x14ac:dyDescent="0.25">
      <c r="A537">
        <v>78015</v>
      </c>
      <c r="B537" t="str">
        <f t="shared" si="8"/>
        <v>78</v>
      </c>
      <c r="C537" t="s">
        <v>570</v>
      </c>
      <c r="D537">
        <v>6266.3246600000002</v>
      </c>
      <c r="E537">
        <v>5781.2100499999997</v>
      </c>
      <c r="F537">
        <v>82.364419999999996</v>
      </c>
      <c r="G537">
        <v>402.75020000000001</v>
      </c>
      <c r="H537">
        <v>2742.5081799999998</v>
      </c>
      <c r="I537">
        <v>3444.2289500000002</v>
      </c>
      <c r="J537">
        <v>5781.2100499999997</v>
      </c>
      <c r="K537">
        <v>4292.0097400000004</v>
      </c>
      <c r="L537">
        <v>5034.1751700000004</v>
      </c>
      <c r="M537">
        <v>3067.7021599999998</v>
      </c>
      <c r="N537">
        <v>1966.4730099999999</v>
      </c>
    </row>
    <row r="538" spans="1:14" x14ac:dyDescent="0.25">
      <c r="A538">
        <v>78020</v>
      </c>
      <c r="B538" t="str">
        <f t="shared" si="8"/>
        <v>78</v>
      </c>
      <c r="C538" t="s">
        <v>571</v>
      </c>
      <c r="D538">
        <v>415.86448000000001</v>
      </c>
      <c r="E538">
        <v>380.11268999999999</v>
      </c>
      <c r="F538">
        <v>13.27924</v>
      </c>
      <c r="G538">
        <v>22.472549999999998</v>
      </c>
      <c r="H538">
        <v>400.38636000000002</v>
      </c>
      <c r="I538">
        <v>14.43017</v>
      </c>
      <c r="J538">
        <v>380.11268999999999</v>
      </c>
      <c r="K538">
        <v>336.16401999999999</v>
      </c>
      <c r="L538">
        <v>368.72199000000001</v>
      </c>
      <c r="M538">
        <v>141.57666</v>
      </c>
      <c r="N538">
        <v>227.14534</v>
      </c>
    </row>
    <row r="539" spans="1:14" x14ac:dyDescent="0.25">
      <c r="A539">
        <v>78029</v>
      </c>
      <c r="B539" t="str">
        <f t="shared" si="8"/>
        <v>78</v>
      </c>
      <c r="C539" t="s">
        <v>572</v>
      </c>
      <c r="D539">
        <v>5390.0774000000001</v>
      </c>
      <c r="E539">
        <v>5170.4366300000002</v>
      </c>
      <c r="F539">
        <v>37.46172</v>
      </c>
      <c r="G539">
        <v>182.17904999999999</v>
      </c>
      <c r="H539">
        <v>1952.1448700000001</v>
      </c>
      <c r="I539">
        <v>3432.0106300000002</v>
      </c>
      <c r="J539">
        <v>5170.4366300000002</v>
      </c>
      <c r="K539">
        <v>2707.9245700000001</v>
      </c>
      <c r="L539">
        <v>4499.0849200000002</v>
      </c>
      <c r="M539">
        <v>2618.9564700000001</v>
      </c>
      <c r="N539">
        <v>1880.1284499999999</v>
      </c>
    </row>
    <row r="540" spans="1:14" x14ac:dyDescent="0.25">
      <c r="A540">
        <v>78030</v>
      </c>
      <c r="B540" t="str">
        <f t="shared" si="8"/>
        <v>78</v>
      </c>
      <c r="C540" t="s">
        <v>573</v>
      </c>
      <c r="D540">
        <v>899.04825000000005</v>
      </c>
      <c r="E540">
        <v>829.82713999999999</v>
      </c>
      <c r="F540">
        <v>23.073699999999999</v>
      </c>
      <c r="G540">
        <v>46.147410000000001</v>
      </c>
      <c r="H540">
        <v>810.89968999999996</v>
      </c>
      <c r="I540">
        <v>86.101659999999995</v>
      </c>
      <c r="J540">
        <v>829.82713999999999</v>
      </c>
      <c r="K540">
        <v>680.40513999999996</v>
      </c>
      <c r="L540">
        <v>803.28225999999995</v>
      </c>
      <c r="M540">
        <v>303.28473000000002</v>
      </c>
      <c r="N540">
        <v>499.99752999999998</v>
      </c>
    </row>
    <row r="541" spans="1:14" x14ac:dyDescent="0.25">
      <c r="A541">
        <v>78031</v>
      </c>
      <c r="B541" t="str">
        <f t="shared" si="8"/>
        <v>78</v>
      </c>
      <c r="C541" t="s">
        <v>574</v>
      </c>
      <c r="D541">
        <v>303.67917</v>
      </c>
      <c r="E541">
        <v>273.81641999999999</v>
      </c>
      <c r="F541">
        <v>9.95425</v>
      </c>
      <c r="G541">
        <v>19.90849</v>
      </c>
      <c r="H541">
        <v>289.82163000000003</v>
      </c>
      <c r="I541">
        <v>13.85754</v>
      </c>
      <c r="J541">
        <v>273.81641999999999</v>
      </c>
      <c r="K541">
        <v>245.14994999999999</v>
      </c>
      <c r="L541">
        <v>265.28577000000001</v>
      </c>
      <c r="M541">
        <v>100.35912</v>
      </c>
      <c r="N541">
        <v>164.92665</v>
      </c>
    </row>
    <row r="542" spans="1:14" x14ac:dyDescent="0.25">
      <c r="A542">
        <v>78033</v>
      </c>
      <c r="B542" t="str">
        <f t="shared" si="8"/>
        <v>78</v>
      </c>
      <c r="C542" t="s">
        <v>575</v>
      </c>
      <c r="D542">
        <v>526.81404999999995</v>
      </c>
      <c r="E542">
        <v>474.83152999999999</v>
      </c>
      <c r="F542">
        <v>13.272130000000001</v>
      </c>
      <c r="G542">
        <v>38.710389999999997</v>
      </c>
      <c r="H542">
        <v>466.01386000000002</v>
      </c>
      <c r="I542">
        <v>59.818019999999997</v>
      </c>
      <c r="J542">
        <v>474.83152999999999</v>
      </c>
      <c r="K542">
        <v>389.13117</v>
      </c>
      <c r="L542">
        <v>456.96064000000001</v>
      </c>
      <c r="M542">
        <v>175.97836000000001</v>
      </c>
      <c r="N542">
        <v>280.98228</v>
      </c>
    </row>
    <row r="543" spans="1:14" x14ac:dyDescent="0.25">
      <c r="A543">
        <v>78034</v>
      </c>
      <c r="B543" t="str">
        <f t="shared" si="8"/>
        <v>78</v>
      </c>
      <c r="C543" t="s">
        <v>576</v>
      </c>
      <c r="D543">
        <v>406</v>
      </c>
      <c r="E543">
        <v>377</v>
      </c>
      <c r="F543">
        <v>10</v>
      </c>
      <c r="G543">
        <v>19</v>
      </c>
      <c r="H543">
        <v>396</v>
      </c>
      <c r="I543">
        <v>4</v>
      </c>
      <c r="J543">
        <v>377</v>
      </c>
      <c r="K543">
        <v>346</v>
      </c>
      <c r="L543">
        <v>364</v>
      </c>
      <c r="M543">
        <v>91</v>
      </c>
      <c r="N543">
        <v>273</v>
      </c>
    </row>
    <row r="544" spans="1:14" x14ac:dyDescent="0.25">
      <c r="A544">
        <v>78036</v>
      </c>
      <c r="B544" t="str">
        <f t="shared" si="8"/>
        <v>78</v>
      </c>
      <c r="C544" t="s">
        <v>578</v>
      </c>
      <c r="D544">
        <v>280.63366000000002</v>
      </c>
      <c r="E544">
        <v>244.11850000000001</v>
      </c>
      <c r="F544">
        <v>20.53978</v>
      </c>
      <c r="G544">
        <v>15.975379999999999</v>
      </c>
      <c r="H544">
        <v>272.17565000000002</v>
      </c>
      <c r="I544">
        <v>7.4513400000000001</v>
      </c>
      <c r="J544">
        <v>244.11850000000001</v>
      </c>
      <c r="K544">
        <v>212.45671999999999</v>
      </c>
      <c r="L544">
        <v>237.85526999999999</v>
      </c>
      <c r="M544">
        <v>68.228369999999998</v>
      </c>
      <c r="N544">
        <v>169.62690000000001</v>
      </c>
    </row>
    <row r="545" spans="1:14" x14ac:dyDescent="0.25">
      <c r="A545">
        <v>78043</v>
      </c>
      <c r="B545" t="str">
        <f t="shared" si="8"/>
        <v>78</v>
      </c>
      <c r="C545" t="s">
        <v>579</v>
      </c>
      <c r="D545">
        <v>1725.5421200000001</v>
      </c>
      <c r="E545">
        <v>1605.15696</v>
      </c>
      <c r="F545">
        <v>40.930959999999999</v>
      </c>
      <c r="G545">
        <v>79.454210000000003</v>
      </c>
      <c r="H545">
        <v>654.76540999999997</v>
      </c>
      <c r="I545">
        <v>1063.0061900000001</v>
      </c>
      <c r="J545">
        <v>1605.15696</v>
      </c>
      <c r="K545">
        <v>1317.45633</v>
      </c>
      <c r="L545">
        <v>1483.33771</v>
      </c>
      <c r="M545">
        <v>732.22357999999997</v>
      </c>
      <c r="N545">
        <v>751.11413000000005</v>
      </c>
    </row>
    <row r="546" spans="1:14" x14ac:dyDescent="0.25">
      <c r="A546">
        <v>78048</v>
      </c>
      <c r="B546" t="str">
        <f t="shared" si="8"/>
        <v>78</v>
      </c>
      <c r="C546" t="s">
        <v>581</v>
      </c>
      <c r="D546">
        <v>621.31338000000005</v>
      </c>
      <c r="E546">
        <v>569.49582999999996</v>
      </c>
      <c r="F546">
        <v>27.20421</v>
      </c>
      <c r="G546">
        <v>24.613330000000001</v>
      </c>
      <c r="H546">
        <v>581.74260000000004</v>
      </c>
      <c r="I546">
        <v>37.33587</v>
      </c>
      <c r="J546">
        <v>569.49582999999996</v>
      </c>
      <c r="K546">
        <v>506.21224000000001</v>
      </c>
      <c r="L546">
        <v>562.13251000000002</v>
      </c>
      <c r="M546">
        <v>197.22907000000001</v>
      </c>
      <c r="N546">
        <v>364.90343999999999</v>
      </c>
    </row>
    <row r="547" spans="1:14" x14ac:dyDescent="0.25">
      <c r="A547">
        <v>78049</v>
      </c>
      <c r="B547" t="str">
        <f t="shared" si="8"/>
        <v>78</v>
      </c>
      <c r="C547" t="s">
        <v>582</v>
      </c>
      <c r="D547">
        <v>747.81464000000005</v>
      </c>
      <c r="E547">
        <v>693.30309</v>
      </c>
      <c r="F547">
        <v>21.59892</v>
      </c>
      <c r="G547">
        <v>32.912640000000003</v>
      </c>
      <c r="H547">
        <v>706.59627999999998</v>
      </c>
      <c r="I547">
        <v>36.07555</v>
      </c>
      <c r="J547">
        <v>693.30309</v>
      </c>
      <c r="K547">
        <v>596.54569000000004</v>
      </c>
      <c r="L547">
        <v>673.68205</v>
      </c>
      <c r="M547">
        <v>232.93529000000001</v>
      </c>
      <c r="N547">
        <v>440.74675999999999</v>
      </c>
    </row>
    <row r="548" spans="1:14" x14ac:dyDescent="0.25">
      <c r="A548">
        <v>78050</v>
      </c>
      <c r="B548" t="str">
        <f t="shared" si="8"/>
        <v>78</v>
      </c>
      <c r="C548" t="s">
        <v>583</v>
      </c>
      <c r="D548">
        <v>337</v>
      </c>
      <c r="E548">
        <v>270</v>
      </c>
      <c r="F548">
        <v>49</v>
      </c>
      <c r="G548">
        <v>18</v>
      </c>
      <c r="H548">
        <v>333</v>
      </c>
      <c r="I548">
        <v>2</v>
      </c>
      <c r="J548">
        <v>270</v>
      </c>
      <c r="K548">
        <v>243</v>
      </c>
      <c r="L548">
        <v>263</v>
      </c>
      <c r="M548">
        <v>79</v>
      </c>
      <c r="N548">
        <v>184</v>
      </c>
    </row>
    <row r="549" spans="1:14" x14ac:dyDescent="0.25">
      <c r="A549">
        <v>78053</v>
      </c>
      <c r="B549" t="str">
        <f t="shared" si="8"/>
        <v>78</v>
      </c>
      <c r="C549" t="s">
        <v>584</v>
      </c>
      <c r="D549">
        <v>238.77582000000001</v>
      </c>
      <c r="E549">
        <v>199.6808</v>
      </c>
      <c r="F549">
        <v>21.719460000000002</v>
      </c>
      <c r="G549">
        <v>17.37557</v>
      </c>
      <c r="H549">
        <v>235.52284</v>
      </c>
      <c r="I549">
        <v>3.25298</v>
      </c>
      <c r="J549">
        <v>199.6808</v>
      </c>
      <c r="K549">
        <v>170.46773999999999</v>
      </c>
      <c r="L549">
        <v>191.07064</v>
      </c>
      <c r="M549">
        <v>59.202829999999999</v>
      </c>
      <c r="N549">
        <v>131.86779999999999</v>
      </c>
    </row>
    <row r="550" spans="1:14" x14ac:dyDescent="0.25">
      <c r="A550">
        <v>78057</v>
      </c>
      <c r="B550" t="str">
        <f t="shared" si="8"/>
        <v>78</v>
      </c>
      <c r="C550" t="s">
        <v>585</v>
      </c>
      <c r="D550">
        <v>829</v>
      </c>
      <c r="E550">
        <v>721</v>
      </c>
      <c r="F550">
        <v>36</v>
      </c>
      <c r="G550">
        <v>72</v>
      </c>
      <c r="H550">
        <v>770</v>
      </c>
      <c r="I550">
        <v>36</v>
      </c>
      <c r="J550">
        <v>721</v>
      </c>
      <c r="K550">
        <v>566</v>
      </c>
      <c r="L550">
        <v>676</v>
      </c>
      <c r="M550">
        <v>309</v>
      </c>
      <c r="N550">
        <v>367</v>
      </c>
    </row>
    <row r="551" spans="1:14" x14ac:dyDescent="0.25">
      <c r="A551">
        <v>78062</v>
      </c>
      <c r="B551" t="str">
        <f t="shared" si="8"/>
        <v>78</v>
      </c>
      <c r="C551" t="s">
        <v>587</v>
      </c>
      <c r="D551">
        <v>3388.5066700000002</v>
      </c>
      <c r="E551">
        <v>3167.0026400000002</v>
      </c>
      <c r="F551">
        <v>39.149549999999998</v>
      </c>
      <c r="G551">
        <v>182.35448</v>
      </c>
      <c r="H551">
        <v>2445.0050500000002</v>
      </c>
      <c r="I551">
        <v>930.09464000000003</v>
      </c>
      <c r="J551">
        <v>3167.0026400000002</v>
      </c>
      <c r="K551">
        <v>2674.4394600000001</v>
      </c>
      <c r="L551">
        <v>3001.4467599999998</v>
      </c>
      <c r="M551">
        <v>1261.46966</v>
      </c>
      <c r="N551">
        <v>1739.9771000000001</v>
      </c>
    </row>
    <row r="552" spans="1:14" x14ac:dyDescent="0.25">
      <c r="A552">
        <v>78068</v>
      </c>
      <c r="B552" t="str">
        <f t="shared" si="8"/>
        <v>78</v>
      </c>
      <c r="C552" t="s">
        <v>588</v>
      </c>
      <c r="D552">
        <v>422.58327000000003</v>
      </c>
      <c r="E552">
        <v>367.79960999999997</v>
      </c>
      <c r="F552">
        <v>29.975960000000001</v>
      </c>
      <c r="G552">
        <v>24.807690000000001</v>
      </c>
      <c r="H552">
        <v>402.85068000000001</v>
      </c>
      <c r="I552">
        <v>15.601240000000001</v>
      </c>
      <c r="J552">
        <v>367.79960999999997</v>
      </c>
      <c r="K552">
        <v>304.79135000000002</v>
      </c>
      <c r="L552">
        <v>352.07049999999998</v>
      </c>
      <c r="M552">
        <v>133.36626000000001</v>
      </c>
      <c r="N552">
        <v>218.70424</v>
      </c>
    </row>
    <row r="553" spans="1:14" x14ac:dyDescent="0.25">
      <c r="A553">
        <v>78070</v>
      </c>
      <c r="B553" t="str">
        <f t="shared" si="8"/>
        <v>78</v>
      </c>
      <c r="C553" t="s">
        <v>589</v>
      </c>
      <c r="D553">
        <v>141.11359999999999</v>
      </c>
      <c r="E553">
        <v>126.11360000000001</v>
      </c>
      <c r="F553">
        <v>3</v>
      </c>
      <c r="G553">
        <v>12</v>
      </c>
      <c r="H553">
        <v>133.03124</v>
      </c>
      <c r="I553">
        <v>6.0773099999999998</v>
      </c>
      <c r="J553">
        <v>126.11360000000001</v>
      </c>
      <c r="K553">
        <v>108.12752999999999</v>
      </c>
      <c r="L553">
        <v>120.02094</v>
      </c>
      <c r="M553">
        <v>46.439010000000003</v>
      </c>
      <c r="N553">
        <v>73.581919999999997</v>
      </c>
    </row>
    <row r="554" spans="1:14" x14ac:dyDescent="0.25">
      <c r="A554">
        <v>78071</v>
      </c>
      <c r="B554" t="str">
        <f t="shared" si="8"/>
        <v>78</v>
      </c>
      <c r="C554" t="s">
        <v>590</v>
      </c>
      <c r="D554">
        <v>257.48896999999999</v>
      </c>
      <c r="E554">
        <v>233.07830000000001</v>
      </c>
      <c r="F554">
        <v>4.4382999999999999</v>
      </c>
      <c r="G554">
        <v>19.972359999999998</v>
      </c>
      <c r="H554">
        <v>255.41211000000001</v>
      </c>
      <c r="I554">
        <v>0.96728000000000003</v>
      </c>
      <c r="J554">
        <v>233.07830000000001</v>
      </c>
      <c r="K554">
        <v>192.94552999999999</v>
      </c>
      <c r="L554">
        <v>224.54747</v>
      </c>
      <c r="M554">
        <v>74.824439999999996</v>
      </c>
      <c r="N554">
        <v>149.72302999999999</v>
      </c>
    </row>
    <row r="555" spans="1:14" x14ac:dyDescent="0.25">
      <c r="A555">
        <v>78072</v>
      </c>
      <c r="B555" t="str">
        <f t="shared" si="8"/>
        <v>78</v>
      </c>
      <c r="C555" t="s">
        <v>591</v>
      </c>
      <c r="D555">
        <v>138.60471000000001</v>
      </c>
      <c r="E555">
        <v>117.56767000000001</v>
      </c>
      <c r="F555">
        <v>12.62222</v>
      </c>
      <c r="G555">
        <v>8.4148099999999992</v>
      </c>
      <c r="H555">
        <v>133.93011999999999</v>
      </c>
      <c r="I555">
        <v>2.4151600000000002</v>
      </c>
      <c r="J555">
        <v>117.56767000000001</v>
      </c>
      <c r="K555">
        <v>105.55669</v>
      </c>
      <c r="L555">
        <v>114.08374999999999</v>
      </c>
      <c r="M555">
        <v>57.578020000000002</v>
      </c>
      <c r="N555">
        <v>56.50573</v>
      </c>
    </row>
    <row r="556" spans="1:14" x14ac:dyDescent="0.25">
      <c r="A556">
        <v>78073</v>
      </c>
      <c r="B556" t="str">
        <f t="shared" si="8"/>
        <v>78</v>
      </c>
      <c r="C556" t="s">
        <v>592</v>
      </c>
      <c r="D556">
        <v>7484.9095200000002</v>
      </c>
      <c r="E556">
        <v>6908.9705000000004</v>
      </c>
      <c r="F556">
        <v>203.67644000000001</v>
      </c>
      <c r="G556">
        <v>372.26258000000001</v>
      </c>
      <c r="H556">
        <v>2257.08556</v>
      </c>
      <c r="I556">
        <v>5123.8418499999998</v>
      </c>
      <c r="J556">
        <v>6908.9705000000004</v>
      </c>
      <c r="K556">
        <v>5912.8973900000001</v>
      </c>
      <c r="L556">
        <v>6060.8764600000004</v>
      </c>
      <c r="M556">
        <v>3615.63328</v>
      </c>
      <c r="N556">
        <v>2445.2431799999999</v>
      </c>
    </row>
    <row r="557" spans="1:14" x14ac:dyDescent="0.25">
      <c r="A557">
        <v>78076</v>
      </c>
      <c r="B557" t="str">
        <f t="shared" si="8"/>
        <v>78</v>
      </c>
      <c r="C557" t="s">
        <v>593</v>
      </c>
      <c r="D557">
        <v>147.80374</v>
      </c>
      <c r="E557">
        <v>123.60696</v>
      </c>
      <c r="F557">
        <v>16.497800000000002</v>
      </c>
      <c r="G557">
        <v>7.6989799999999997</v>
      </c>
      <c r="H557">
        <v>135.72404</v>
      </c>
      <c r="I557">
        <v>11.09266</v>
      </c>
      <c r="J557">
        <v>123.60696</v>
      </c>
      <c r="K557">
        <v>97.860879999999995</v>
      </c>
      <c r="L557">
        <v>115.61543</v>
      </c>
      <c r="M557">
        <v>48.533589999999997</v>
      </c>
      <c r="N557">
        <v>67.08184</v>
      </c>
    </row>
    <row r="558" spans="1:14" x14ac:dyDescent="0.25">
      <c r="A558">
        <v>78077</v>
      </c>
      <c r="B558" t="str">
        <f t="shared" si="8"/>
        <v>78</v>
      </c>
      <c r="C558" t="s">
        <v>594</v>
      </c>
      <c r="D558">
        <v>397.78016000000002</v>
      </c>
      <c r="E558">
        <v>306.06461000000002</v>
      </c>
      <c r="F558">
        <v>54.389449999999997</v>
      </c>
      <c r="G558">
        <v>37.326090000000001</v>
      </c>
      <c r="H558">
        <v>350.43475999999998</v>
      </c>
      <c r="I558">
        <v>44.322479999999999</v>
      </c>
      <c r="J558">
        <v>306.06461000000002</v>
      </c>
      <c r="K558">
        <v>253.10969</v>
      </c>
      <c r="L558">
        <v>294.11230999999998</v>
      </c>
      <c r="M558">
        <v>121.71187999999999</v>
      </c>
      <c r="N558">
        <v>172.40043</v>
      </c>
    </row>
    <row r="559" spans="1:14" x14ac:dyDescent="0.25">
      <c r="A559">
        <v>78082</v>
      </c>
      <c r="B559" t="str">
        <f t="shared" si="8"/>
        <v>78</v>
      </c>
      <c r="C559" t="s">
        <v>595</v>
      </c>
      <c r="D559">
        <v>272.72766000000001</v>
      </c>
      <c r="E559">
        <v>239.43136000000001</v>
      </c>
      <c r="F559">
        <v>12.598599999999999</v>
      </c>
      <c r="G559">
        <v>20.697700000000001</v>
      </c>
      <c r="H559">
        <v>246.31978000000001</v>
      </c>
      <c r="I559">
        <v>26.407869999999999</v>
      </c>
      <c r="J559">
        <v>239.43136000000001</v>
      </c>
      <c r="K559">
        <v>200.31154000000001</v>
      </c>
      <c r="L559">
        <v>227.92411999999999</v>
      </c>
      <c r="M559">
        <v>77.126779999999997</v>
      </c>
      <c r="N559">
        <v>150.79733999999999</v>
      </c>
    </row>
    <row r="560" spans="1:14" x14ac:dyDescent="0.25">
      <c r="A560">
        <v>78084</v>
      </c>
      <c r="B560" t="str">
        <f t="shared" si="8"/>
        <v>78</v>
      </c>
      <c r="C560" t="s">
        <v>596</v>
      </c>
      <c r="D560">
        <v>280.78843000000001</v>
      </c>
      <c r="E560">
        <v>254.42223000000001</v>
      </c>
      <c r="F560">
        <v>7.0985899999999997</v>
      </c>
      <c r="G560">
        <v>19.267610000000001</v>
      </c>
      <c r="H560">
        <v>256.19535999999999</v>
      </c>
      <c r="I560">
        <v>22.514559999999999</v>
      </c>
      <c r="J560">
        <v>254.42223000000001</v>
      </c>
      <c r="K560">
        <v>216.92646999999999</v>
      </c>
      <c r="L560">
        <v>247.16538</v>
      </c>
      <c r="M560">
        <v>88.206410000000005</v>
      </c>
      <c r="N560">
        <v>158.95896999999999</v>
      </c>
    </row>
    <row r="561" spans="1:14" x14ac:dyDescent="0.25">
      <c r="A561">
        <v>78087</v>
      </c>
      <c r="B561" t="str">
        <f t="shared" si="8"/>
        <v>78</v>
      </c>
      <c r="C561" t="s">
        <v>597</v>
      </c>
      <c r="D561">
        <v>924.38189999999997</v>
      </c>
      <c r="E561">
        <v>849.39287000000002</v>
      </c>
      <c r="F561">
        <v>22.155850000000001</v>
      </c>
      <c r="G561">
        <v>52.833190000000002</v>
      </c>
      <c r="H561">
        <v>736.20041000000003</v>
      </c>
      <c r="I561">
        <v>187.32934</v>
      </c>
      <c r="J561">
        <v>849.39287000000002</v>
      </c>
      <c r="K561">
        <v>738.80238999999995</v>
      </c>
      <c r="L561">
        <v>815.69668000000001</v>
      </c>
      <c r="M561">
        <v>317.14276999999998</v>
      </c>
      <c r="N561">
        <v>498.55390999999997</v>
      </c>
    </row>
    <row r="562" spans="1:14" x14ac:dyDescent="0.25">
      <c r="A562">
        <v>78089</v>
      </c>
      <c r="B562" t="str">
        <f t="shared" si="8"/>
        <v>78</v>
      </c>
      <c r="C562" t="s">
        <v>598</v>
      </c>
      <c r="D562">
        <v>2398.5753199999999</v>
      </c>
      <c r="E562">
        <v>2150.0589300000001</v>
      </c>
      <c r="F562">
        <v>26.21481</v>
      </c>
      <c r="G562">
        <v>222.30157</v>
      </c>
      <c r="H562">
        <v>1165.1243199999999</v>
      </c>
      <c r="I562">
        <v>1218.1252999999999</v>
      </c>
      <c r="J562">
        <v>2150.0589300000001</v>
      </c>
      <c r="K562">
        <v>1313.27619</v>
      </c>
      <c r="L562">
        <v>1761.8354899999999</v>
      </c>
      <c r="M562">
        <v>1080.3167100000001</v>
      </c>
      <c r="N562">
        <v>681.51878999999997</v>
      </c>
    </row>
    <row r="563" spans="1:14" x14ac:dyDescent="0.25">
      <c r="A563">
        <v>78090</v>
      </c>
      <c r="B563" t="str">
        <f t="shared" si="8"/>
        <v>78</v>
      </c>
      <c r="C563" t="s">
        <v>599</v>
      </c>
      <c r="D563">
        <v>995.02930000000003</v>
      </c>
      <c r="E563">
        <v>909.6114</v>
      </c>
      <c r="F563">
        <v>19.093409999999999</v>
      </c>
      <c r="G563">
        <v>66.324479999999994</v>
      </c>
      <c r="H563">
        <v>825.21328000000005</v>
      </c>
      <c r="I563">
        <v>160.77445</v>
      </c>
      <c r="J563">
        <v>909.6114</v>
      </c>
      <c r="K563">
        <v>796.03976</v>
      </c>
      <c r="L563">
        <v>864.40669000000003</v>
      </c>
      <c r="M563">
        <v>402.96517999999998</v>
      </c>
      <c r="N563">
        <v>461.44150999999999</v>
      </c>
    </row>
    <row r="564" spans="1:14" x14ac:dyDescent="0.25">
      <c r="A564">
        <v>78092</v>
      </c>
      <c r="B564" t="str">
        <f t="shared" si="8"/>
        <v>78</v>
      </c>
      <c r="C564" t="s">
        <v>600</v>
      </c>
      <c r="D564">
        <v>4477</v>
      </c>
      <c r="E564">
        <v>4031</v>
      </c>
      <c r="F564">
        <v>100</v>
      </c>
      <c r="G564">
        <v>346</v>
      </c>
      <c r="H564">
        <v>1147</v>
      </c>
      <c r="I564">
        <v>3308</v>
      </c>
      <c r="J564">
        <v>4031</v>
      </c>
      <c r="K564">
        <v>2994</v>
      </c>
      <c r="L564">
        <v>3474</v>
      </c>
      <c r="M564">
        <v>2141</v>
      </c>
      <c r="N564">
        <v>1333</v>
      </c>
    </row>
    <row r="565" spans="1:14" x14ac:dyDescent="0.25">
      <c r="A565">
        <v>78096</v>
      </c>
      <c r="B565" t="str">
        <f t="shared" si="8"/>
        <v>78</v>
      </c>
      <c r="C565" t="s">
        <v>601</v>
      </c>
      <c r="D565">
        <v>293.79342000000003</v>
      </c>
      <c r="E565">
        <v>228.39341999999999</v>
      </c>
      <c r="F565">
        <v>45.276919999999997</v>
      </c>
      <c r="G565">
        <v>20.123080000000002</v>
      </c>
      <c r="H565">
        <v>276.56128000000001</v>
      </c>
      <c r="I565">
        <v>14.187939999999999</v>
      </c>
      <c r="J565">
        <v>228.39341999999999</v>
      </c>
      <c r="K565">
        <v>188.01045999999999</v>
      </c>
      <c r="L565">
        <v>216.20724000000001</v>
      </c>
      <c r="M565">
        <v>80.998230000000007</v>
      </c>
      <c r="N565">
        <v>135.20901000000001</v>
      </c>
    </row>
    <row r="566" spans="1:14" x14ac:dyDescent="0.25">
      <c r="A566">
        <v>78104</v>
      </c>
      <c r="B566" t="str">
        <f t="shared" si="8"/>
        <v>78</v>
      </c>
      <c r="C566" t="s">
        <v>602</v>
      </c>
      <c r="D566">
        <v>316.33877000000001</v>
      </c>
      <c r="E566">
        <v>290.14422999999999</v>
      </c>
      <c r="F566">
        <v>7.0523800000000003</v>
      </c>
      <c r="G566">
        <v>19.14217</v>
      </c>
      <c r="H566">
        <v>288.13132000000002</v>
      </c>
      <c r="I566">
        <v>28.207450000000001</v>
      </c>
      <c r="J566">
        <v>290.14422999999999</v>
      </c>
      <c r="K566">
        <v>255.64812000000001</v>
      </c>
      <c r="L566">
        <v>281.49115</v>
      </c>
      <c r="M566">
        <v>108.53651000000001</v>
      </c>
      <c r="N566">
        <v>172.95464000000001</v>
      </c>
    </row>
    <row r="567" spans="1:14" x14ac:dyDescent="0.25">
      <c r="A567">
        <v>78107</v>
      </c>
      <c r="B567" t="str">
        <f t="shared" si="8"/>
        <v>78</v>
      </c>
      <c r="C567" t="s">
        <v>603</v>
      </c>
      <c r="D567">
        <v>1005.90526</v>
      </c>
      <c r="E567">
        <v>912.28511000000003</v>
      </c>
      <c r="F567">
        <v>31.892579999999999</v>
      </c>
      <c r="G567">
        <v>61.72757</v>
      </c>
      <c r="H567">
        <v>777.73875999999996</v>
      </c>
      <c r="I567">
        <v>226.25949</v>
      </c>
      <c r="J567">
        <v>912.28511000000003</v>
      </c>
      <c r="K567">
        <v>764.06700000000001</v>
      </c>
      <c r="L567">
        <v>839.89597000000003</v>
      </c>
      <c r="M567">
        <v>403.14494999999999</v>
      </c>
      <c r="N567">
        <v>436.75101999999998</v>
      </c>
    </row>
    <row r="568" spans="1:14" x14ac:dyDescent="0.25">
      <c r="A568">
        <v>78108</v>
      </c>
      <c r="B568" t="str">
        <f t="shared" si="8"/>
        <v>78</v>
      </c>
      <c r="C568" t="s">
        <v>604</v>
      </c>
      <c r="D568">
        <v>676.50535000000002</v>
      </c>
      <c r="E568">
        <v>558.53426000000002</v>
      </c>
      <c r="F568">
        <v>56.375570000000003</v>
      </c>
      <c r="G568">
        <v>61.59552</v>
      </c>
      <c r="H568">
        <v>478.38531</v>
      </c>
      <c r="I568">
        <v>30.241990000000001</v>
      </c>
      <c r="J568">
        <v>558.53426000000002</v>
      </c>
      <c r="K568">
        <v>491.61291999999997</v>
      </c>
      <c r="L568">
        <v>539.90954999999997</v>
      </c>
      <c r="M568">
        <v>212.82534999999999</v>
      </c>
      <c r="N568">
        <v>327.08420000000001</v>
      </c>
    </row>
    <row r="569" spans="1:14" x14ac:dyDescent="0.25">
      <c r="A569">
        <v>78113</v>
      </c>
      <c r="B569" t="str">
        <f t="shared" si="8"/>
        <v>78</v>
      </c>
      <c r="C569" t="s">
        <v>605</v>
      </c>
      <c r="D569">
        <v>292</v>
      </c>
      <c r="E569">
        <v>266</v>
      </c>
      <c r="F569">
        <v>8</v>
      </c>
      <c r="G569">
        <v>18</v>
      </c>
      <c r="H569">
        <v>266</v>
      </c>
      <c r="I569">
        <v>26</v>
      </c>
      <c r="J569">
        <v>266</v>
      </c>
      <c r="K569">
        <v>216</v>
      </c>
      <c r="L569">
        <v>259</v>
      </c>
      <c r="M569">
        <v>104</v>
      </c>
      <c r="N569">
        <v>155</v>
      </c>
    </row>
    <row r="570" spans="1:14" x14ac:dyDescent="0.25">
      <c r="A570">
        <v>78117</v>
      </c>
      <c r="B570" t="str">
        <f t="shared" si="8"/>
        <v>78</v>
      </c>
      <c r="C570" t="s">
        <v>606</v>
      </c>
      <c r="D570">
        <v>2706.8052200000002</v>
      </c>
      <c r="E570">
        <v>2538.8052200000002</v>
      </c>
      <c r="F570">
        <v>45</v>
      </c>
      <c r="G570">
        <v>123</v>
      </c>
      <c r="H570">
        <v>1211.6137100000001</v>
      </c>
      <c r="I570">
        <v>1483.0825600000001</v>
      </c>
      <c r="J570">
        <v>2538.8052200000002</v>
      </c>
      <c r="K570">
        <v>2073.8339299999998</v>
      </c>
      <c r="L570">
        <v>2263.3341799999998</v>
      </c>
      <c r="M570">
        <v>1282.7722100000001</v>
      </c>
      <c r="N570">
        <v>980.56196999999997</v>
      </c>
    </row>
    <row r="571" spans="1:14" x14ac:dyDescent="0.25">
      <c r="A571">
        <v>78118</v>
      </c>
      <c r="B571" t="str">
        <f t="shared" si="8"/>
        <v>78</v>
      </c>
      <c r="C571" t="s">
        <v>607</v>
      </c>
      <c r="D571">
        <v>1258.1918000000001</v>
      </c>
      <c r="E571">
        <v>1192.3478299999999</v>
      </c>
      <c r="F571">
        <v>18.955079999999999</v>
      </c>
      <c r="G571">
        <v>46.888890000000004</v>
      </c>
      <c r="H571">
        <v>864.23649999999998</v>
      </c>
      <c r="I571">
        <v>388.97032999999999</v>
      </c>
      <c r="J571">
        <v>1192.3478299999999</v>
      </c>
      <c r="K571">
        <v>990.85312999999996</v>
      </c>
      <c r="L571">
        <v>1092.7110499999999</v>
      </c>
      <c r="M571">
        <v>532.47109</v>
      </c>
      <c r="N571">
        <v>560.23995000000002</v>
      </c>
    </row>
    <row r="572" spans="1:14" x14ac:dyDescent="0.25">
      <c r="A572">
        <v>78120</v>
      </c>
      <c r="B572" t="str">
        <f t="shared" si="8"/>
        <v>78</v>
      </c>
      <c r="C572" t="s">
        <v>608</v>
      </c>
      <c r="D572">
        <v>826</v>
      </c>
      <c r="E572">
        <v>744</v>
      </c>
      <c r="F572">
        <v>47</v>
      </c>
      <c r="G572">
        <v>35</v>
      </c>
      <c r="H572">
        <v>747</v>
      </c>
      <c r="I572">
        <v>79</v>
      </c>
      <c r="J572">
        <v>744</v>
      </c>
      <c r="K572">
        <v>629</v>
      </c>
      <c r="L572">
        <v>725</v>
      </c>
      <c r="M572">
        <v>244</v>
      </c>
      <c r="N572">
        <v>481</v>
      </c>
    </row>
    <row r="573" spans="1:14" x14ac:dyDescent="0.25">
      <c r="A573">
        <v>78123</v>
      </c>
      <c r="B573" t="str">
        <f t="shared" si="8"/>
        <v>78</v>
      </c>
      <c r="C573" t="s">
        <v>609</v>
      </c>
      <c r="D573">
        <v>8978.01476</v>
      </c>
      <c r="E573">
        <v>8333.9687699999995</v>
      </c>
      <c r="F573">
        <v>168.5966</v>
      </c>
      <c r="G573">
        <v>475.44938999999999</v>
      </c>
      <c r="H573">
        <v>2131.1923999999999</v>
      </c>
      <c r="I573">
        <v>6518.2908900000002</v>
      </c>
      <c r="J573">
        <v>8333.9687699999995</v>
      </c>
      <c r="K573">
        <v>5692.3480900000004</v>
      </c>
      <c r="L573">
        <v>6602.8845600000004</v>
      </c>
      <c r="M573">
        <v>4774.8395399999999</v>
      </c>
      <c r="N573">
        <v>1828.04502</v>
      </c>
    </row>
    <row r="574" spans="1:14" x14ac:dyDescent="0.25">
      <c r="A574">
        <v>78124</v>
      </c>
      <c r="B574" t="str">
        <f t="shared" si="8"/>
        <v>78</v>
      </c>
      <c r="C574" t="s">
        <v>610</v>
      </c>
      <c r="D574">
        <v>6481.8714</v>
      </c>
      <c r="E574">
        <v>5817.2548399999996</v>
      </c>
      <c r="F574">
        <v>308.19549999999998</v>
      </c>
      <c r="G574">
        <v>356.42106000000001</v>
      </c>
      <c r="H574">
        <v>2849.3547800000001</v>
      </c>
      <c r="I574">
        <v>3584.68406</v>
      </c>
      <c r="J574">
        <v>5817.2548399999996</v>
      </c>
      <c r="K574">
        <v>4615.1533799999997</v>
      </c>
      <c r="L574">
        <v>4929.1491100000003</v>
      </c>
      <c r="M574">
        <v>3226.9015899999999</v>
      </c>
      <c r="N574">
        <v>1702.2475300000001</v>
      </c>
    </row>
    <row r="575" spans="1:14" x14ac:dyDescent="0.25">
      <c r="A575">
        <v>78125</v>
      </c>
      <c r="B575" t="str">
        <f t="shared" si="8"/>
        <v>78</v>
      </c>
      <c r="C575" t="s">
        <v>611</v>
      </c>
      <c r="D575">
        <v>392.56227999999999</v>
      </c>
      <c r="E575">
        <v>340.77289999999999</v>
      </c>
      <c r="F575">
        <v>29.73094</v>
      </c>
      <c r="G575">
        <v>22.058440000000001</v>
      </c>
      <c r="H575">
        <v>383.71512999999999</v>
      </c>
      <c r="I575">
        <v>8.8471600000000006</v>
      </c>
      <c r="J575">
        <v>340.77289999999999</v>
      </c>
      <c r="K575">
        <v>286.17385999999999</v>
      </c>
      <c r="L575">
        <v>337.78059000000002</v>
      </c>
      <c r="M575">
        <v>95.787819999999996</v>
      </c>
      <c r="N575">
        <v>241.99277000000001</v>
      </c>
    </row>
    <row r="576" spans="1:14" x14ac:dyDescent="0.25">
      <c r="A576">
        <v>78126</v>
      </c>
      <c r="B576" t="str">
        <f t="shared" si="8"/>
        <v>78</v>
      </c>
      <c r="C576" t="s">
        <v>612</v>
      </c>
      <c r="D576">
        <v>9227.0274900000004</v>
      </c>
      <c r="E576">
        <v>8536.1999500000002</v>
      </c>
      <c r="F576">
        <v>117.81359</v>
      </c>
      <c r="G576">
        <v>573.01395000000002</v>
      </c>
      <c r="H576">
        <v>2296.51728</v>
      </c>
      <c r="I576">
        <v>6851.8248599999997</v>
      </c>
      <c r="J576">
        <v>8536.1999500000002</v>
      </c>
      <c r="K576">
        <v>4556.9870700000001</v>
      </c>
      <c r="L576">
        <v>7142.3668299999999</v>
      </c>
      <c r="M576">
        <v>4397.2506299999995</v>
      </c>
      <c r="N576">
        <v>2745.1161999999999</v>
      </c>
    </row>
    <row r="577" spans="1:14" x14ac:dyDescent="0.25">
      <c r="A577">
        <v>78128</v>
      </c>
      <c r="B577" t="str">
        <f t="shared" si="8"/>
        <v>78</v>
      </c>
      <c r="C577" t="s">
        <v>613</v>
      </c>
      <c r="D577">
        <v>716</v>
      </c>
      <c r="E577">
        <v>641</v>
      </c>
      <c r="F577">
        <v>20</v>
      </c>
      <c r="G577">
        <v>55</v>
      </c>
      <c r="H577">
        <v>614</v>
      </c>
      <c r="I577">
        <v>101</v>
      </c>
      <c r="J577">
        <v>641</v>
      </c>
      <c r="K577">
        <v>535</v>
      </c>
      <c r="L577">
        <v>623</v>
      </c>
      <c r="M577">
        <v>237</v>
      </c>
      <c r="N577">
        <v>386</v>
      </c>
    </row>
    <row r="578" spans="1:14" x14ac:dyDescent="0.25">
      <c r="A578">
        <v>78133</v>
      </c>
      <c r="B578" t="str">
        <f t="shared" si="8"/>
        <v>78</v>
      </c>
      <c r="C578" t="s">
        <v>614</v>
      </c>
      <c r="D578">
        <v>2697.4781899999998</v>
      </c>
      <c r="E578">
        <v>2464.5320400000001</v>
      </c>
      <c r="F578">
        <v>47.395969999999998</v>
      </c>
      <c r="G578">
        <v>185.55018000000001</v>
      </c>
      <c r="H578">
        <v>998.58631000000003</v>
      </c>
      <c r="I578">
        <v>1676.6893</v>
      </c>
      <c r="J578">
        <v>2464.5320400000001</v>
      </c>
      <c r="K578">
        <v>1940.75415</v>
      </c>
      <c r="L578">
        <v>2240.7565199999999</v>
      </c>
      <c r="M578">
        <v>1294.62356</v>
      </c>
      <c r="N578">
        <v>946.13296000000003</v>
      </c>
    </row>
    <row r="579" spans="1:14" x14ac:dyDescent="0.25">
      <c r="A579">
        <v>78138</v>
      </c>
      <c r="B579" t="str">
        <f t="shared" ref="B579:B642" si="9">LEFT(A579,2)</f>
        <v>78</v>
      </c>
      <c r="C579" t="s">
        <v>615</v>
      </c>
      <c r="D579">
        <v>3879.59085</v>
      </c>
      <c r="E579">
        <v>3698.17058</v>
      </c>
      <c r="F579">
        <v>16.474329999999998</v>
      </c>
      <c r="G579">
        <v>164.94594000000001</v>
      </c>
      <c r="H579">
        <v>1490.0643299999999</v>
      </c>
      <c r="I579">
        <v>2325.5854800000002</v>
      </c>
      <c r="J579">
        <v>3698.17058</v>
      </c>
      <c r="K579">
        <v>2093.4692399999999</v>
      </c>
      <c r="L579">
        <v>2996.7719900000002</v>
      </c>
      <c r="M579">
        <v>1824.8761199999999</v>
      </c>
      <c r="N579">
        <v>1171.8958700000001</v>
      </c>
    </row>
    <row r="580" spans="1:14" x14ac:dyDescent="0.25">
      <c r="A580">
        <v>78140</v>
      </c>
      <c r="B580" t="str">
        <f t="shared" si="9"/>
        <v>78</v>
      </c>
      <c r="C580" t="s">
        <v>616</v>
      </c>
      <c r="D580">
        <v>519.18239000000005</v>
      </c>
      <c r="E580">
        <v>494.40474</v>
      </c>
      <c r="F580">
        <v>7.9288499999999997</v>
      </c>
      <c r="G580">
        <v>16.84881</v>
      </c>
      <c r="H580">
        <v>484.93637000000001</v>
      </c>
      <c r="I580">
        <v>27.40625</v>
      </c>
      <c r="J580">
        <v>494.40474</v>
      </c>
      <c r="K580">
        <v>428.77749999999997</v>
      </c>
      <c r="L580">
        <v>470.09300999999999</v>
      </c>
      <c r="M580">
        <v>149.26850999999999</v>
      </c>
      <c r="N580">
        <v>320.82449000000003</v>
      </c>
    </row>
    <row r="581" spans="1:14" x14ac:dyDescent="0.25">
      <c r="A581">
        <v>78143</v>
      </c>
      <c r="B581" t="str">
        <f t="shared" si="9"/>
        <v>78</v>
      </c>
      <c r="C581" t="s">
        <v>617</v>
      </c>
      <c r="D581">
        <v>694.78408000000002</v>
      </c>
      <c r="E581">
        <v>642.61945000000003</v>
      </c>
      <c r="F581">
        <v>10.82662</v>
      </c>
      <c r="G581">
        <v>41.338009999999997</v>
      </c>
      <c r="H581">
        <v>482.61684000000002</v>
      </c>
      <c r="I581">
        <v>200.73516000000001</v>
      </c>
      <c r="J581">
        <v>642.61945000000003</v>
      </c>
      <c r="K581">
        <v>456.69812000000002</v>
      </c>
      <c r="L581">
        <v>563.36258999999995</v>
      </c>
      <c r="M581">
        <v>201.21935999999999</v>
      </c>
      <c r="N581">
        <v>362.14323000000002</v>
      </c>
    </row>
    <row r="582" spans="1:14" x14ac:dyDescent="0.25">
      <c r="A582">
        <v>78146</v>
      </c>
      <c r="B582" t="str">
        <f t="shared" si="9"/>
        <v>78</v>
      </c>
      <c r="C582" t="s">
        <v>618</v>
      </c>
      <c r="D582">
        <v>14515.11018</v>
      </c>
      <c r="E582">
        <v>13140.314990000001</v>
      </c>
      <c r="F582">
        <v>323.81902000000002</v>
      </c>
      <c r="G582">
        <v>1050.9761800000001</v>
      </c>
      <c r="H582">
        <v>4044.7824500000002</v>
      </c>
      <c r="I582">
        <v>10364.2104</v>
      </c>
      <c r="J582">
        <v>13140.314990000001</v>
      </c>
      <c r="K582">
        <v>9755.4902299999994</v>
      </c>
      <c r="L582">
        <v>10884.2369</v>
      </c>
      <c r="M582">
        <v>7324.0184200000003</v>
      </c>
      <c r="N582">
        <v>3560.21848</v>
      </c>
    </row>
    <row r="583" spans="1:14" x14ac:dyDescent="0.25">
      <c r="A583">
        <v>78147</v>
      </c>
      <c r="B583" t="str">
        <f t="shared" si="9"/>
        <v>78</v>
      </c>
      <c r="C583" t="s">
        <v>619</v>
      </c>
      <c r="D583">
        <v>194</v>
      </c>
      <c r="E583">
        <v>172</v>
      </c>
      <c r="F583">
        <v>5</v>
      </c>
      <c r="G583">
        <v>17</v>
      </c>
      <c r="H583">
        <v>177</v>
      </c>
      <c r="I583">
        <v>17</v>
      </c>
      <c r="J583">
        <v>172</v>
      </c>
      <c r="K583">
        <v>159</v>
      </c>
      <c r="L583">
        <v>166</v>
      </c>
      <c r="M583">
        <v>56</v>
      </c>
      <c r="N583">
        <v>110</v>
      </c>
    </row>
    <row r="584" spans="1:14" x14ac:dyDescent="0.25">
      <c r="A584">
        <v>78152</v>
      </c>
      <c r="B584" t="str">
        <f t="shared" si="9"/>
        <v>78</v>
      </c>
      <c r="C584" t="s">
        <v>620</v>
      </c>
      <c r="D584">
        <v>739.66693999999995</v>
      </c>
      <c r="E584">
        <v>687.62864999999999</v>
      </c>
      <c r="F584">
        <v>8.1628699999999998</v>
      </c>
      <c r="G584">
        <v>43.875419999999998</v>
      </c>
      <c r="H584">
        <v>684.81475999999998</v>
      </c>
      <c r="I584">
        <v>52.753959999999999</v>
      </c>
      <c r="J584">
        <v>687.62864999999999</v>
      </c>
      <c r="K584">
        <v>589.58956999999998</v>
      </c>
      <c r="L584">
        <v>663.86850000000004</v>
      </c>
      <c r="M584">
        <v>203.89191</v>
      </c>
      <c r="N584">
        <v>459.97658999999999</v>
      </c>
    </row>
    <row r="585" spans="1:14" x14ac:dyDescent="0.25">
      <c r="A585">
        <v>78158</v>
      </c>
      <c r="B585" t="str">
        <f t="shared" si="9"/>
        <v>78</v>
      </c>
      <c r="C585" t="s">
        <v>621</v>
      </c>
      <c r="D585">
        <v>16406.326669999999</v>
      </c>
      <c r="E585">
        <v>14760.06349</v>
      </c>
      <c r="F585">
        <v>557.35596999999996</v>
      </c>
      <c r="G585">
        <v>1088.9072000000001</v>
      </c>
      <c r="H585">
        <v>2171.9594099999999</v>
      </c>
      <c r="I585">
        <v>14001.268050000001</v>
      </c>
      <c r="J585">
        <v>14760.06349</v>
      </c>
      <c r="K585">
        <v>11172.58893</v>
      </c>
      <c r="L585">
        <v>12117.91641</v>
      </c>
      <c r="M585">
        <v>8258.2390899999991</v>
      </c>
      <c r="N585">
        <v>3859.67733</v>
      </c>
    </row>
    <row r="586" spans="1:14" x14ac:dyDescent="0.25">
      <c r="A586">
        <v>78160</v>
      </c>
      <c r="B586" t="str">
        <f t="shared" si="9"/>
        <v>78</v>
      </c>
      <c r="C586" t="s">
        <v>622</v>
      </c>
      <c r="D586">
        <v>2771.1598800000002</v>
      </c>
      <c r="E586">
        <v>2428.70937</v>
      </c>
      <c r="F586">
        <v>111.44839</v>
      </c>
      <c r="G586">
        <v>231.00211999999999</v>
      </c>
      <c r="H586">
        <v>1567.4400599999999</v>
      </c>
      <c r="I586">
        <v>1186.40084</v>
      </c>
      <c r="J586">
        <v>2428.70937</v>
      </c>
      <c r="K586">
        <v>1823.789</v>
      </c>
      <c r="L586">
        <v>2212.5954400000001</v>
      </c>
      <c r="M586">
        <v>1092.81495</v>
      </c>
      <c r="N586">
        <v>1119.7805000000001</v>
      </c>
    </row>
    <row r="587" spans="1:14" x14ac:dyDescent="0.25">
      <c r="A587">
        <v>78162</v>
      </c>
      <c r="B587" t="str">
        <f t="shared" si="9"/>
        <v>78</v>
      </c>
      <c r="C587" t="s">
        <v>624</v>
      </c>
      <c r="D587">
        <v>276.14796999999999</v>
      </c>
      <c r="E587">
        <v>237.00098</v>
      </c>
      <c r="F587">
        <v>15.8704</v>
      </c>
      <c r="G587">
        <v>23.276579999999999</v>
      </c>
      <c r="H587">
        <v>251.76121000000001</v>
      </c>
      <c r="I587">
        <v>22.235199999999999</v>
      </c>
      <c r="J587">
        <v>237.00098</v>
      </c>
      <c r="K587">
        <v>208.92478</v>
      </c>
      <c r="L587">
        <v>227.78256999999999</v>
      </c>
      <c r="M587">
        <v>86.262739999999994</v>
      </c>
      <c r="N587">
        <v>141.51983000000001</v>
      </c>
    </row>
    <row r="588" spans="1:14" x14ac:dyDescent="0.25">
      <c r="A588">
        <v>78163</v>
      </c>
      <c r="B588" t="str">
        <f t="shared" si="9"/>
        <v>78</v>
      </c>
      <c r="C588" t="s">
        <v>625</v>
      </c>
      <c r="D588">
        <v>162.08884</v>
      </c>
      <c r="E588">
        <v>142.97298000000001</v>
      </c>
      <c r="F588">
        <v>10.060980000000001</v>
      </c>
      <c r="G588">
        <v>9.0548800000000007</v>
      </c>
      <c r="H588">
        <v>158.07356999999999</v>
      </c>
      <c r="I588">
        <v>4.0152700000000001</v>
      </c>
      <c r="J588">
        <v>142.97298000000001</v>
      </c>
      <c r="K588">
        <v>122.83556</v>
      </c>
      <c r="L588">
        <v>140.97944000000001</v>
      </c>
      <c r="M588">
        <v>52.108890000000002</v>
      </c>
      <c r="N588">
        <v>88.870549999999994</v>
      </c>
    </row>
    <row r="589" spans="1:14" x14ac:dyDescent="0.25">
      <c r="A589">
        <v>78164</v>
      </c>
      <c r="B589" t="str">
        <f t="shared" si="9"/>
        <v>78</v>
      </c>
      <c r="C589" t="s">
        <v>626</v>
      </c>
      <c r="D589">
        <v>388.67221000000001</v>
      </c>
      <c r="E589">
        <v>331.25513000000001</v>
      </c>
      <c r="F589">
        <v>30.21951</v>
      </c>
      <c r="G589">
        <v>27.197559999999999</v>
      </c>
      <c r="H589">
        <v>347.92687999999998</v>
      </c>
      <c r="I589">
        <v>39.72157</v>
      </c>
      <c r="J589">
        <v>331.25513000000001</v>
      </c>
      <c r="K589">
        <v>290.00830000000002</v>
      </c>
      <c r="L589">
        <v>324.18934000000002</v>
      </c>
      <c r="M589">
        <v>139.01169999999999</v>
      </c>
      <c r="N589">
        <v>185.17764</v>
      </c>
    </row>
    <row r="590" spans="1:14" x14ac:dyDescent="0.25">
      <c r="A590">
        <v>78165</v>
      </c>
      <c r="B590" t="str">
        <f t="shared" si="9"/>
        <v>78</v>
      </c>
      <c r="C590" t="s">
        <v>627</v>
      </c>
      <c r="D590">
        <v>7626.1289200000001</v>
      </c>
      <c r="E590">
        <v>7140.69632</v>
      </c>
      <c r="F590">
        <v>164.90788000000001</v>
      </c>
      <c r="G590">
        <v>320.52472</v>
      </c>
      <c r="H590">
        <v>3244.6795999999999</v>
      </c>
      <c r="I590">
        <v>4364.3934799999997</v>
      </c>
      <c r="J590">
        <v>7140.69632</v>
      </c>
      <c r="K590">
        <v>5339.3959800000002</v>
      </c>
      <c r="L590">
        <v>6058.4827400000004</v>
      </c>
      <c r="M590">
        <v>3767.2788999999998</v>
      </c>
      <c r="N590">
        <v>2291.2038299999999</v>
      </c>
    </row>
    <row r="591" spans="1:14" x14ac:dyDescent="0.25">
      <c r="A591">
        <v>78168</v>
      </c>
      <c r="B591" t="str">
        <f t="shared" si="9"/>
        <v>78</v>
      </c>
      <c r="C591" t="s">
        <v>629</v>
      </c>
      <c r="D591">
        <v>1844.78631</v>
      </c>
      <c r="E591">
        <v>1735.07629</v>
      </c>
      <c r="F591">
        <v>10.06514</v>
      </c>
      <c r="G591">
        <v>99.644880000000001</v>
      </c>
      <c r="H591">
        <v>880.06694000000005</v>
      </c>
      <c r="I591">
        <v>957.80498</v>
      </c>
      <c r="J591">
        <v>1735.07629</v>
      </c>
      <c r="K591">
        <v>955.51778000000002</v>
      </c>
      <c r="L591">
        <v>1509.7194099999999</v>
      </c>
      <c r="M591">
        <v>897.68817999999999</v>
      </c>
      <c r="N591">
        <v>612.03124000000003</v>
      </c>
    </row>
    <row r="592" spans="1:14" x14ac:dyDescent="0.25">
      <c r="A592">
        <v>78171</v>
      </c>
      <c r="B592" t="str">
        <f t="shared" si="9"/>
        <v>78</v>
      </c>
      <c r="C592" t="s">
        <v>630</v>
      </c>
      <c r="D592">
        <v>578.64909</v>
      </c>
      <c r="E592">
        <v>502.33256999999998</v>
      </c>
      <c r="F592">
        <v>49.502609999999997</v>
      </c>
      <c r="G592">
        <v>26.81391</v>
      </c>
      <c r="H592">
        <v>544.11999000000003</v>
      </c>
      <c r="I592">
        <v>29.300840000000001</v>
      </c>
      <c r="J592">
        <v>502.33256999999998</v>
      </c>
      <c r="K592">
        <v>461.84962999999999</v>
      </c>
      <c r="L592">
        <v>485.44258000000002</v>
      </c>
      <c r="M592">
        <v>146.75541000000001</v>
      </c>
      <c r="N592">
        <v>338.68716999999998</v>
      </c>
    </row>
    <row r="593" spans="1:14" x14ac:dyDescent="0.25">
      <c r="A593">
        <v>78172</v>
      </c>
      <c r="B593" t="str">
        <f t="shared" si="9"/>
        <v>78</v>
      </c>
      <c r="C593" t="s">
        <v>631</v>
      </c>
      <c r="D593">
        <v>15970.186460000001</v>
      </c>
      <c r="E593">
        <v>14933.8042</v>
      </c>
      <c r="F593">
        <v>207.70687000000001</v>
      </c>
      <c r="G593">
        <v>828.67538000000002</v>
      </c>
      <c r="H593">
        <v>8314.7051100000008</v>
      </c>
      <c r="I593">
        <v>7369.4297500000002</v>
      </c>
      <c r="J593">
        <v>14933.8042</v>
      </c>
      <c r="K593">
        <v>10644.575419999999</v>
      </c>
      <c r="L593">
        <v>12495.935460000001</v>
      </c>
      <c r="M593">
        <v>7896.5413200000003</v>
      </c>
      <c r="N593">
        <v>4599.3941400000003</v>
      </c>
    </row>
    <row r="594" spans="1:14" x14ac:dyDescent="0.25">
      <c r="A594">
        <v>78185</v>
      </c>
      <c r="B594" t="str">
        <f t="shared" si="9"/>
        <v>78</v>
      </c>
      <c r="C594" t="s">
        <v>632</v>
      </c>
      <c r="D594">
        <v>209</v>
      </c>
      <c r="E594">
        <v>175</v>
      </c>
      <c r="F594">
        <v>29</v>
      </c>
      <c r="G594">
        <v>5</v>
      </c>
      <c r="H594">
        <v>204</v>
      </c>
      <c r="I594">
        <v>4</v>
      </c>
      <c r="J594">
        <v>175</v>
      </c>
      <c r="K594">
        <v>164</v>
      </c>
      <c r="L594">
        <v>168</v>
      </c>
      <c r="M594">
        <v>49</v>
      </c>
      <c r="N594">
        <v>119</v>
      </c>
    </row>
    <row r="595" spans="1:14" x14ac:dyDescent="0.25">
      <c r="A595">
        <v>78188</v>
      </c>
      <c r="B595" t="str">
        <f t="shared" si="9"/>
        <v>78</v>
      </c>
      <c r="C595" t="s">
        <v>633</v>
      </c>
      <c r="D595">
        <v>201.80323000000001</v>
      </c>
      <c r="E595">
        <v>159.71868000000001</v>
      </c>
      <c r="F595">
        <v>28.056360000000002</v>
      </c>
      <c r="G595">
        <v>14.028180000000001</v>
      </c>
      <c r="H595">
        <v>196.45840999999999</v>
      </c>
      <c r="I595">
        <v>3.24823</v>
      </c>
      <c r="J595">
        <v>159.71868000000001</v>
      </c>
      <c r="K595">
        <v>141.41732999999999</v>
      </c>
      <c r="L595">
        <v>156.88251</v>
      </c>
      <c r="M595">
        <v>38.648299999999999</v>
      </c>
      <c r="N595">
        <v>118.23421</v>
      </c>
    </row>
    <row r="596" spans="1:14" x14ac:dyDescent="0.25">
      <c r="A596">
        <v>78189</v>
      </c>
      <c r="B596" t="str">
        <f t="shared" si="9"/>
        <v>78</v>
      </c>
      <c r="C596" t="s">
        <v>634</v>
      </c>
      <c r="D596">
        <v>756.31343000000004</v>
      </c>
      <c r="E596">
        <v>686.71388000000002</v>
      </c>
      <c r="F596">
        <v>18.423410000000001</v>
      </c>
      <c r="G596">
        <v>51.176139999999997</v>
      </c>
      <c r="H596">
        <v>692.05936999999994</v>
      </c>
      <c r="I596">
        <v>62.254820000000002</v>
      </c>
      <c r="J596">
        <v>686.71388000000002</v>
      </c>
      <c r="K596">
        <v>565.34573</v>
      </c>
      <c r="L596">
        <v>665.97601999999995</v>
      </c>
      <c r="M596">
        <v>220.90323000000001</v>
      </c>
      <c r="N596">
        <v>445.07279</v>
      </c>
    </row>
    <row r="597" spans="1:14" x14ac:dyDescent="0.25">
      <c r="A597">
        <v>78190</v>
      </c>
      <c r="B597" t="str">
        <f t="shared" si="9"/>
        <v>78</v>
      </c>
      <c r="C597" t="s">
        <v>635</v>
      </c>
      <c r="D597">
        <v>5072.0953399999999</v>
      </c>
      <c r="E597">
        <v>4677.5243200000004</v>
      </c>
      <c r="F597">
        <v>79.851460000000003</v>
      </c>
      <c r="G597">
        <v>314.71955000000003</v>
      </c>
      <c r="H597">
        <v>2208.8943599999998</v>
      </c>
      <c r="I597">
        <v>2849.4510799999998</v>
      </c>
      <c r="J597">
        <v>4677.5243200000004</v>
      </c>
      <c r="K597">
        <v>3614.9353700000001</v>
      </c>
      <c r="L597">
        <v>4049.1049699999999</v>
      </c>
      <c r="M597">
        <v>2501.1745099999998</v>
      </c>
      <c r="N597">
        <v>1547.93046</v>
      </c>
    </row>
    <row r="598" spans="1:14" x14ac:dyDescent="0.25">
      <c r="A598">
        <v>78192</v>
      </c>
      <c r="B598" t="str">
        <f t="shared" si="9"/>
        <v>78</v>
      </c>
      <c r="C598" t="s">
        <v>636</v>
      </c>
      <c r="D598">
        <v>577.03341</v>
      </c>
      <c r="E598">
        <v>534.49703999999997</v>
      </c>
      <c r="F598">
        <v>19.029430000000001</v>
      </c>
      <c r="G598">
        <v>23.50694</v>
      </c>
      <c r="H598">
        <v>522.28088000000002</v>
      </c>
      <c r="I598">
        <v>53.774349999999998</v>
      </c>
      <c r="J598">
        <v>534.49703999999997</v>
      </c>
      <c r="K598">
        <v>437.32029</v>
      </c>
      <c r="L598">
        <v>514.92060000000004</v>
      </c>
      <c r="M598">
        <v>188.29390000000001</v>
      </c>
      <c r="N598">
        <v>326.62671</v>
      </c>
    </row>
    <row r="599" spans="1:14" x14ac:dyDescent="0.25">
      <c r="A599">
        <v>78193</v>
      </c>
      <c r="B599" t="str">
        <f t="shared" si="9"/>
        <v>78</v>
      </c>
      <c r="C599" t="s">
        <v>637</v>
      </c>
      <c r="D599">
        <v>512.18169</v>
      </c>
      <c r="E599">
        <v>449.10691000000003</v>
      </c>
      <c r="F599">
        <v>33.257620000000003</v>
      </c>
      <c r="G599">
        <v>29.817170000000001</v>
      </c>
      <c r="H599">
        <v>432.71726999999998</v>
      </c>
      <c r="I599">
        <v>76.452960000000004</v>
      </c>
      <c r="J599">
        <v>449.10691000000003</v>
      </c>
      <c r="K599">
        <v>328.62894999999997</v>
      </c>
      <c r="L599">
        <v>431.06267000000003</v>
      </c>
      <c r="M599">
        <v>169.86865</v>
      </c>
      <c r="N599">
        <v>261.19400999999999</v>
      </c>
    </row>
    <row r="600" spans="1:14" x14ac:dyDescent="0.25">
      <c r="A600">
        <v>78194</v>
      </c>
      <c r="B600" t="str">
        <f t="shared" si="9"/>
        <v>78</v>
      </c>
      <c r="C600" t="s">
        <v>638</v>
      </c>
      <c r="D600">
        <v>110.3117</v>
      </c>
      <c r="E600">
        <v>97.087559999999996</v>
      </c>
      <c r="F600">
        <v>7.1206899999999997</v>
      </c>
      <c r="G600">
        <v>6.1034499999999996</v>
      </c>
      <c r="H600">
        <v>99.872870000000006</v>
      </c>
      <c r="I600">
        <v>10.43882</v>
      </c>
      <c r="J600">
        <v>97.087559999999996</v>
      </c>
      <c r="K600">
        <v>89.700460000000007</v>
      </c>
      <c r="L600">
        <v>96.032259999999994</v>
      </c>
      <c r="M600">
        <v>36.935479999999998</v>
      </c>
      <c r="N600">
        <v>59.096769999999999</v>
      </c>
    </row>
    <row r="601" spans="1:14" x14ac:dyDescent="0.25">
      <c r="A601">
        <v>78196</v>
      </c>
      <c r="B601" t="str">
        <f t="shared" si="9"/>
        <v>78</v>
      </c>
      <c r="C601" t="s">
        <v>639</v>
      </c>
      <c r="D601">
        <v>143.63562999999999</v>
      </c>
      <c r="E601">
        <v>120.97938000000001</v>
      </c>
      <c r="F601">
        <v>8.8107600000000001</v>
      </c>
      <c r="G601">
        <v>13.84548</v>
      </c>
      <c r="H601">
        <v>140.47696999999999</v>
      </c>
      <c r="I601">
        <v>3.1586599999999998</v>
      </c>
      <c r="J601">
        <v>120.97938000000001</v>
      </c>
      <c r="K601">
        <v>102.12281</v>
      </c>
      <c r="L601">
        <v>120.97938000000001</v>
      </c>
      <c r="M601">
        <v>39.386189999999999</v>
      </c>
      <c r="N601">
        <v>81.593190000000007</v>
      </c>
    </row>
    <row r="602" spans="1:14" x14ac:dyDescent="0.25">
      <c r="A602">
        <v>78202</v>
      </c>
      <c r="B602" t="str">
        <f t="shared" si="9"/>
        <v>78</v>
      </c>
      <c r="C602" t="s">
        <v>640</v>
      </c>
      <c r="D602">
        <v>241.96655999999999</v>
      </c>
      <c r="E602">
        <v>220.79372000000001</v>
      </c>
      <c r="F602">
        <v>12.09877</v>
      </c>
      <c r="G602">
        <v>9.0740700000000007</v>
      </c>
      <c r="H602">
        <v>201.08572000000001</v>
      </c>
      <c r="I602">
        <v>40.880839999999999</v>
      </c>
      <c r="J602">
        <v>220.79372000000001</v>
      </c>
      <c r="K602">
        <v>180.51652000000001</v>
      </c>
      <c r="L602">
        <v>209.39017999999999</v>
      </c>
      <c r="M602">
        <v>87.181330000000003</v>
      </c>
      <c r="N602">
        <v>122.20885</v>
      </c>
    </row>
    <row r="603" spans="1:14" x14ac:dyDescent="0.25">
      <c r="A603">
        <v>78206</v>
      </c>
      <c r="B603" t="str">
        <f t="shared" si="9"/>
        <v>78</v>
      </c>
      <c r="C603" t="s">
        <v>641</v>
      </c>
      <c r="D603">
        <v>1868.34275</v>
      </c>
      <c r="E603">
        <v>1719.3236099999999</v>
      </c>
      <c r="F603">
        <v>23.529340000000001</v>
      </c>
      <c r="G603">
        <v>125.4898</v>
      </c>
      <c r="H603">
        <v>1107.56241</v>
      </c>
      <c r="I603">
        <v>753.59145999999998</v>
      </c>
      <c r="J603">
        <v>1719.3236099999999</v>
      </c>
      <c r="K603">
        <v>1312.1949400000001</v>
      </c>
      <c r="L603">
        <v>1576.96174</v>
      </c>
      <c r="M603">
        <v>778.84154999999998</v>
      </c>
      <c r="N603">
        <v>798.12018999999998</v>
      </c>
    </row>
    <row r="604" spans="1:14" x14ac:dyDescent="0.25">
      <c r="A604">
        <v>78208</v>
      </c>
      <c r="B604" t="str">
        <f t="shared" si="9"/>
        <v>78</v>
      </c>
      <c r="C604" t="s">
        <v>642</v>
      </c>
      <c r="D604">
        <v>12100.10024</v>
      </c>
      <c r="E604">
        <v>11398.907069999999</v>
      </c>
      <c r="F604">
        <v>141.12807000000001</v>
      </c>
      <c r="G604">
        <v>560.06511</v>
      </c>
      <c r="H604">
        <v>3915.5332199999998</v>
      </c>
      <c r="I604">
        <v>8023.8243599999996</v>
      </c>
      <c r="J604">
        <v>11398.907069999999</v>
      </c>
      <c r="K604">
        <v>9084.9515900000006</v>
      </c>
      <c r="L604">
        <v>10065.74764</v>
      </c>
      <c r="M604">
        <v>6071.2207399999998</v>
      </c>
      <c r="N604">
        <v>3994.5268999999998</v>
      </c>
    </row>
    <row r="605" spans="1:14" x14ac:dyDescent="0.25">
      <c r="A605">
        <v>78209</v>
      </c>
      <c r="B605" t="str">
        <f t="shared" si="9"/>
        <v>78</v>
      </c>
      <c r="C605" t="s">
        <v>643</v>
      </c>
      <c r="D605">
        <v>420.15634</v>
      </c>
      <c r="E605">
        <v>362.62450000000001</v>
      </c>
      <c r="F605">
        <v>27.738569999999999</v>
      </c>
      <c r="G605">
        <v>29.793279999999999</v>
      </c>
      <c r="H605">
        <v>378.01677999999998</v>
      </c>
      <c r="I605">
        <v>37.05659</v>
      </c>
      <c r="J605">
        <v>362.62450000000001</v>
      </c>
      <c r="K605">
        <v>322.95916999999997</v>
      </c>
      <c r="L605">
        <v>350.41023000000001</v>
      </c>
      <c r="M605">
        <v>129.3133</v>
      </c>
      <c r="N605">
        <v>221.09692999999999</v>
      </c>
    </row>
    <row r="606" spans="1:14" x14ac:dyDescent="0.25">
      <c r="A606">
        <v>78217</v>
      </c>
      <c r="B606" t="str">
        <f t="shared" si="9"/>
        <v>78</v>
      </c>
      <c r="C606" t="s">
        <v>644</v>
      </c>
      <c r="D606">
        <v>3295.9861799999999</v>
      </c>
      <c r="E606">
        <v>2853.6097300000001</v>
      </c>
      <c r="F606">
        <v>259.35786999999999</v>
      </c>
      <c r="G606">
        <v>183.01857999999999</v>
      </c>
      <c r="H606">
        <v>2207.5770699999998</v>
      </c>
      <c r="I606">
        <v>1027.75</v>
      </c>
      <c r="J606">
        <v>2853.6097300000001</v>
      </c>
      <c r="K606">
        <v>2061.9703</v>
      </c>
      <c r="L606">
        <v>2513.7261199999998</v>
      </c>
      <c r="M606">
        <v>1337.42957</v>
      </c>
      <c r="N606">
        <v>1176.29654</v>
      </c>
    </row>
    <row r="607" spans="1:14" x14ac:dyDescent="0.25">
      <c r="A607">
        <v>78220</v>
      </c>
      <c r="B607" t="str">
        <f t="shared" si="9"/>
        <v>78</v>
      </c>
      <c r="C607" t="s">
        <v>645</v>
      </c>
      <c r="D607">
        <v>3029.5935399999998</v>
      </c>
      <c r="E607">
        <v>2816.8093100000001</v>
      </c>
      <c r="F607">
        <v>40.665430000000001</v>
      </c>
      <c r="G607">
        <v>172.11879999999999</v>
      </c>
      <c r="H607">
        <v>2147.9457200000002</v>
      </c>
      <c r="I607">
        <v>866.90953000000002</v>
      </c>
      <c r="J607">
        <v>2816.8093100000001</v>
      </c>
      <c r="K607">
        <v>2232.2094699999998</v>
      </c>
      <c r="L607">
        <v>2575.4389099999999</v>
      </c>
      <c r="M607">
        <v>1290.84827</v>
      </c>
      <c r="N607">
        <v>1284.5906399999999</v>
      </c>
    </row>
    <row r="608" spans="1:14" x14ac:dyDescent="0.25">
      <c r="A608">
        <v>78224</v>
      </c>
      <c r="B608" t="str">
        <f t="shared" si="9"/>
        <v>78</v>
      </c>
      <c r="C608" t="s">
        <v>646</v>
      </c>
      <c r="D608">
        <v>2226</v>
      </c>
      <c r="E608">
        <v>2052</v>
      </c>
      <c r="F608">
        <v>35</v>
      </c>
      <c r="G608">
        <v>139</v>
      </c>
      <c r="H608">
        <v>1335</v>
      </c>
      <c r="I608">
        <v>884</v>
      </c>
      <c r="J608">
        <v>2052</v>
      </c>
      <c r="K608">
        <v>1750</v>
      </c>
      <c r="L608">
        <v>1910</v>
      </c>
      <c r="M608">
        <v>929</v>
      </c>
      <c r="N608">
        <v>981</v>
      </c>
    </row>
    <row r="609" spans="1:14" x14ac:dyDescent="0.25">
      <c r="A609">
        <v>78227</v>
      </c>
      <c r="B609" t="str">
        <f t="shared" si="9"/>
        <v>78</v>
      </c>
      <c r="C609" t="s">
        <v>647</v>
      </c>
      <c r="D609">
        <v>357.19569000000001</v>
      </c>
      <c r="E609">
        <v>325.19569000000001</v>
      </c>
      <c r="F609">
        <v>9</v>
      </c>
      <c r="G609">
        <v>23</v>
      </c>
      <c r="H609">
        <v>304.90206000000001</v>
      </c>
      <c r="I609">
        <v>47.287860000000002</v>
      </c>
      <c r="J609">
        <v>325.19569000000001</v>
      </c>
      <c r="K609">
        <v>229.97758999999999</v>
      </c>
      <c r="L609">
        <v>306.05182000000002</v>
      </c>
      <c r="M609">
        <v>131.81921</v>
      </c>
      <c r="N609">
        <v>174.23260999999999</v>
      </c>
    </row>
    <row r="610" spans="1:14" x14ac:dyDescent="0.25">
      <c r="A610">
        <v>78230</v>
      </c>
      <c r="B610" t="str">
        <f t="shared" si="9"/>
        <v>78</v>
      </c>
      <c r="C610" t="s">
        <v>648</v>
      </c>
      <c r="D610">
        <v>272.26031</v>
      </c>
      <c r="E610">
        <v>245.57554999999999</v>
      </c>
      <c r="F610">
        <v>4.7651399999999997</v>
      </c>
      <c r="G610">
        <v>21.919619999999998</v>
      </c>
      <c r="H610">
        <v>229.21169</v>
      </c>
      <c r="I610">
        <v>41.107250000000001</v>
      </c>
      <c r="J610">
        <v>245.57554999999999</v>
      </c>
      <c r="K610">
        <v>185.00939</v>
      </c>
      <c r="L610">
        <v>231.86255</v>
      </c>
      <c r="M610">
        <v>91.701319999999996</v>
      </c>
      <c r="N610">
        <v>140.16121999999999</v>
      </c>
    </row>
    <row r="611" spans="1:14" x14ac:dyDescent="0.25">
      <c r="A611">
        <v>78231</v>
      </c>
      <c r="B611" t="str">
        <f t="shared" si="9"/>
        <v>78</v>
      </c>
      <c r="C611" t="s">
        <v>649</v>
      </c>
      <c r="D611">
        <v>72.838170000000005</v>
      </c>
      <c r="E611">
        <v>67.725489999999994</v>
      </c>
      <c r="F611">
        <v>0</v>
      </c>
      <c r="G611">
        <v>5.1126800000000001</v>
      </c>
      <c r="H611">
        <v>72.270089999999996</v>
      </c>
      <c r="I611">
        <v>0.56808000000000003</v>
      </c>
      <c r="J611">
        <v>67.725489999999994</v>
      </c>
      <c r="K611">
        <v>59.51634</v>
      </c>
      <c r="L611">
        <v>65.673199999999994</v>
      </c>
      <c r="M611">
        <v>23.601310000000002</v>
      </c>
      <c r="N611">
        <v>42.071899999999999</v>
      </c>
    </row>
    <row r="612" spans="1:14" x14ac:dyDescent="0.25">
      <c r="A612">
        <v>78233</v>
      </c>
      <c r="B612" t="str">
        <f t="shared" si="9"/>
        <v>78</v>
      </c>
      <c r="C612" t="s">
        <v>650</v>
      </c>
      <c r="D612">
        <v>1199.84356</v>
      </c>
      <c r="E612">
        <v>1114.7761</v>
      </c>
      <c r="F612">
        <v>30.023810000000001</v>
      </c>
      <c r="G612">
        <v>55.04365</v>
      </c>
      <c r="H612">
        <v>1139.8409099999999</v>
      </c>
      <c r="I612">
        <v>57.999279999999999</v>
      </c>
      <c r="J612">
        <v>1114.7761</v>
      </c>
      <c r="K612">
        <v>961.74078999999995</v>
      </c>
      <c r="L612">
        <v>1082.80142</v>
      </c>
      <c r="M612">
        <v>326.93587000000002</v>
      </c>
      <c r="N612">
        <v>755.86554999999998</v>
      </c>
    </row>
    <row r="613" spans="1:14" x14ac:dyDescent="0.25">
      <c r="A613">
        <v>78234</v>
      </c>
      <c r="B613" t="str">
        <f t="shared" si="9"/>
        <v>78</v>
      </c>
      <c r="C613" t="s">
        <v>651</v>
      </c>
      <c r="D613">
        <v>72</v>
      </c>
      <c r="E613">
        <v>69</v>
      </c>
      <c r="F613">
        <v>3</v>
      </c>
      <c r="G613">
        <v>0</v>
      </c>
      <c r="H613">
        <v>70</v>
      </c>
      <c r="I613">
        <v>2</v>
      </c>
      <c r="J613">
        <v>69</v>
      </c>
      <c r="K613">
        <v>62</v>
      </c>
      <c r="L613">
        <v>67</v>
      </c>
      <c r="M613">
        <v>22</v>
      </c>
      <c r="N613">
        <v>45</v>
      </c>
    </row>
    <row r="614" spans="1:14" x14ac:dyDescent="0.25">
      <c r="A614">
        <v>78236</v>
      </c>
      <c r="B614" t="str">
        <f t="shared" si="9"/>
        <v>78</v>
      </c>
      <c r="C614" t="s">
        <v>652</v>
      </c>
      <c r="D614">
        <v>260.89532000000003</v>
      </c>
      <c r="E614">
        <v>241.53272999999999</v>
      </c>
      <c r="F614">
        <v>7.1335899999999999</v>
      </c>
      <c r="G614">
        <v>12.229010000000001</v>
      </c>
      <c r="H614">
        <v>256.87261000000001</v>
      </c>
      <c r="I614">
        <v>4.0227199999999996</v>
      </c>
      <c r="J614">
        <v>241.53272999999999</v>
      </c>
      <c r="K614">
        <v>206.81145000000001</v>
      </c>
      <c r="L614">
        <v>231.15179000000001</v>
      </c>
      <c r="M614">
        <v>82.718289999999996</v>
      </c>
      <c r="N614">
        <v>148.43350000000001</v>
      </c>
    </row>
    <row r="615" spans="1:14" x14ac:dyDescent="0.25">
      <c r="A615">
        <v>78237</v>
      </c>
      <c r="B615" t="str">
        <f t="shared" si="9"/>
        <v>78</v>
      </c>
      <c r="C615" t="s">
        <v>653</v>
      </c>
      <c r="D615">
        <v>70</v>
      </c>
      <c r="E615">
        <v>61</v>
      </c>
      <c r="F615">
        <v>7</v>
      </c>
      <c r="G615">
        <v>2</v>
      </c>
      <c r="H615">
        <v>68</v>
      </c>
      <c r="I615">
        <v>1</v>
      </c>
      <c r="J615">
        <v>61</v>
      </c>
      <c r="K615">
        <v>55</v>
      </c>
      <c r="L615">
        <v>60</v>
      </c>
      <c r="M615">
        <v>20</v>
      </c>
      <c r="N615">
        <v>40</v>
      </c>
    </row>
    <row r="616" spans="1:14" x14ac:dyDescent="0.25">
      <c r="A616">
        <v>78238</v>
      </c>
      <c r="B616" t="str">
        <f t="shared" si="9"/>
        <v>78</v>
      </c>
      <c r="C616" t="s">
        <v>654</v>
      </c>
      <c r="D616">
        <v>1147</v>
      </c>
      <c r="E616">
        <v>1036</v>
      </c>
      <c r="F616">
        <v>22</v>
      </c>
      <c r="G616">
        <v>89</v>
      </c>
      <c r="H616">
        <v>791</v>
      </c>
      <c r="I616">
        <v>352</v>
      </c>
      <c r="J616">
        <v>1036</v>
      </c>
      <c r="K616">
        <v>833</v>
      </c>
      <c r="L616">
        <v>944</v>
      </c>
      <c r="M616">
        <v>480</v>
      </c>
      <c r="N616">
        <v>464</v>
      </c>
    </row>
    <row r="617" spans="1:14" x14ac:dyDescent="0.25">
      <c r="A617">
        <v>78239</v>
      </c>
      <c r="B617" t="str">
        <f t="shared" si="9"/>
        <v>78</v>
      </c>
      <c r="C617" t="s">
        <v>655</v>
      </c>
      <c r="D617">
        <v>1054</v>
      </c>
      <c r="E617">
        <v>935</v>
      </c>
      <c r="F617">
        <v>27</v>
      </c>
      <c r="G617">
        <v>92</v>
      </c>
      <c r="H617">
        <v>746</v>
      </c>
      <c r="I617">
        <v>304</v>
      </c>
      <c r="J617">
        <v>935</v>
      </c>
      <c r="K617">
        <v>670</v>
      </c>
      <c r="L617">
        <v>833</v>
      </c>
      <c r="M617">
        <v>427</v>
      </c>
      <c r="N617">
        <v>406</v>
      </c>
    </row>
    <row r="618" spans="1:14" x14ac:dyDescent="0.25">
      <c r="A618">
        <v>78242</v>
      </c>
      <c r="B618" t="str">
        <f t="shared" si="9"/>
        <v>78</v>
      </c>
      <c r="C618" t="s">
        <v>656</v>
      </c>
      <c r="D618">
        <v>6962.8487800000003</v>
      </c>
      <c r="E618">
        <v>6314.0236400000003</v>
      </c>
      <c r="F618">
        <v>129.85380000000001</v>
      </c>
      <c r="G618">
        <v>518.97134000000005</v>
      </c>
      <c r="H618">
        <v>1167.13869</v>
      </c>
      <c r="I618">
        <v>5659.48351</v>
      </c>
      <c r="J618">
        <v>6314.0236400000003</v>
      </c>
      <c r="K618">
        <v>4488.2019700000001</v>
      </c>
      <c r="L618">
        <v>5246.5917099999997</v>
      </c>
      <c r="M618">
        <v>3540.8913899999998</v>
      </c>
      <c r="N618">
        <v>1705.7003299999999</v>
      </c>
    </row>
    <row r="619" spans="1:14" x14ac:dyDescent="0.25">
      <c r="A619">
        <v>78245</v>
      </c>
      <c r="B619" t="str">
        <f t="shared" si="9"/>
        <v>78</v>
      </c>
      <c r="C619" t="s">
        <v>657</v>
      </c>
      <c r="D619">
        <v>185.4376</v>
      </c>
      <c r="E619">
        <v>179.28452999999999</v>
      </c>
      <c r="F619">
        <v>5.1275500000000003</v>
      </c>
      <c r="G619">
        <v>1.0255099999999999</v>
      </c>
      <c r="H619">
        <v>172.11832999999999</v>
      </c>
      <c r="I619">
        <v>13.31926</v>
      </c>
      <c r="J619">
        <v>179.28452999999999</v>
      </c>
      <c r="K619">
        <v>161.86838</v>
      </c>
      <c r="L619">
        <v>177.23563999999999</v>
      </c>
      <c r="M619">
        <v>51.223179999999999</v>
      </c>
      <c r="N619">
        <v>126.01246</v>
      </c>
    </row>
    <row r="620" spans="1:14" x14ac:dyDescent="0.25">
      <c r="A620">
        <v>78246</v>
      </c>
      <c r="B620" t="str">
        <f t="shared" si="9"/>
        <v>78</v>
      </c>
      <c r="C620" t="s">
        <v>658</v>
      </c>
      <c r="D620">
        <v>464.87135000000001</v>
      </c>
      <c r="E620">
        <v>401.22519</v>
      </c>
      <c r="F620">
        <v>35.358980000000003</v>
      </c>
      <c r="G620">
        <v>28.287179999999999</v>
      </c>
      <c r="H620">
        <v>425.82028000000003</v>
      </c>
      <c r="I620">
        <v>39.051070000000003</v>
      </c>
      <c r="J620">
        <v>401.22519</v>
      </c>
      <c r="K620">
        <v>322.34598</v>
      </c>
      <c r="L620">
        <v>381.06412</v>
      </c>
      <c r="M620">
        <v>136.12065999999999</v>
      </c>
      <c r="N620">
        <v>244.94346999999999</v>
      </c>
    </row>
    <row r="621" spans="1:14" x14ac:dyDescent="0.25">
      <c r="A621">
        <v>78255</v>
      </c>
      <c r="B621" t="str">
        <f t="shared" si="9"/>
        <v>78</v>
      </c>
      <c r="C621" t="s">
        <v>659</v>
      </c>
      <c r="D621">
        <v>2026.25782</v>
      </c>
      <c r="E621">
        <v>1777.37589</v>
      </c>
      <c r="F621">
        <v>92.418700000000001</v>
      </c>
      <c r="G621">
        <v>156.46323000000001</v>
      </c>
      <c r="H621">
        <v>1274.91299</v>
      </c>
      <c r="I621">
        <v>653.61663999999996</v>
      </c>
      <c r="J621">
        <v>1777.37589</v>
      </c>
      <c r="K621">
        <v>1264.24307</v>
      </c>
      <c r="L621">
        <v>1607.6649</v>
      </c>
      <c r="M621">
        <v>845.95847000000003</v>
      </c>
      <c r="N621">
        <v>761.70641999999998</v>
      </c>
    </row>
    <row r="622" spans="1:14" x14ac:dyDescent="0.25">
      <c r="A622">
        <v>78261</v>
      </c>
      <c r="B622" t="str">
        <f t="shared" si="9"/>
        <v>78</v>
      </c>
      <c r="C622" t="s">
        <v>660</v>
      </c>
      <c r="D622">
        <v>306.54325999999998</v>
      </c>
      <c r="E622">
        <v>277.55009000000001</v>
      </c>
      <c r="F622">
        <v>7.9981200000000001</v>
      </c>
      <c r="G622">
        <v>20.995059999999999</v>
      </c>
      <c r="H622">
        <v>260.3227</v>
      </c>
      <c r="I622">
        <v>45.299770000000002</v>
      </c>
      <c r="J622">
        <v>277.55009000000001</v>
      </c>
      <c r="K622">
        <v>232.10026999999999</v>
      </c>
      <c r="L622">
        <v>275.62061</v>
      </c>
      <c r="M622">
        <v>112.69168000000001</v>
      </c>
      <c r="N622">
        <v>162.92892000000001</v>
      </c>
    </row>
    <row r="623" spans="1:14" x14ac:dyDescent="0.25">
      <c r="A623">
        <v>78262</v>
      </c>
      <c r="B623" t="str">
        <f t="shared" si="9"/>
        <v>78</v>
      </c>
      <c r="C623" t="s">
        <v>661</v>
      </c>
      <c r="D623">
        <v>564</v>
      </c>
      <c r="E623">
        <v>506</v>
      </c>
      <c r="F623">
        <v>21</v>
      </c>
      <c r="G623">
        <v>37</v>
      </c>
      <c r="H623">
        <v>535</v>
      </c>
      <c r="I623">
        <v>27</v>
      </c>
      <c r="J623">
        <v>506</v>
      </c>
      <c r="K623">
        <v>428</v>
      </c>
      <c r="L623">
        <v>486</v>
      </c>
      <c r="M623">
        <v>188</v>
      </c>
      <c r="N623">
        <v>298</v>
      </c>
    </row>
    <row r="624" spans="1:14" x14ac:dyDescent="0.25">
      <c r="A624">
        <v>78263</v>
      </c>
      <c r="B624" t="str">
        <f t="shared" si="9"/>
        <v>78</v>
      </c>
      <c r="C624" t="s">
        <v>662</v>
      </c>
      <c r="D624">
        <v>1155.0442700000001</v>
      </c>
      <c r="E624">
        <v>1010.90882</v>
      </c>
      <c r="F624">
        <v>95.022630000000007</v>
      </c>
      <c r="G624">
        <v>49.112819999999999</v>
      </c>
      <c r="H624">
        <v>1140.2643</v>
      </c>
      <c r="I624">
        <v>12.73133</v>
      </c>
      <c r="J624">
        <v>1010.90882</v>
      </c>
      <c r="K624">
        <v>929.72706000000005</v>
      </c>
      <c r="L624">
        <v>988.36568999999997</v>
      </c>
      <c r="M624">
        <v>301.6207</v>
      </c>
      <c r="N624">
        <v>686.74498000000006</v>
      </c>
    </row>
    <row r="625" spans="1:14" x14ac:dyDescent="0.25">
      <c r="A625">
        <v>78264</v>
      </c>
      <c r="B625" t="str">
        <f t="shared" si="9"/>
        <v>78</v>
      </c>
      <c r="C625" t="s">
        <v>663</v>
      </c>
      <c r="D625">
        <v>33.538460000000001</v>
      </c>
      <c r="E625">
        <v>29.538460000000001</v>
      </c>
      <c r="F625">
        <v>2</v>
      </c>
      <c r="G625">
        <v>2</v>
      </c>
      <c r="H625">
        <v>31.538460000000001</v>
      </c>
      <c r="I625">
        <v>2</v>
      </c>
      <c r="J625">
        <v>29.538460000000001</v>
      </c>
      <c r="K625">
        <v>21.661539999999999</v>
      </c>
      <c r="L625">
        <v>28.553850000000001</v>
      </c>
      <c r="M625">
        <v>11.815379999999999</v>
      </c>
      <c r="N625">
        <v>16.73846</v>
      </c>
    </row>
    <row r="626" spans="1:14" x14ac:dyDescent="0.25">
      <c r="A626">
        <v>78265</v>
      </c>
      <c r="B626" t="str">
        <f t="shared" si="9"/>
        <v>78</v>
      </c>
      <c r="C626" t="s">
        <v>664</v>
      </c>
      <c r="D626">
        <v>1224.5642399999999</v>
      </c>
      <c r="E626">
        <v>1102.42138</v>
      </c>
      <c r="F626">
        <v>73.285709999999995</v>
      </c>
      <c r="G626">
        <v>48.857140000000001</v>
      </c>
      <c r="H626">
        <v>1009.64109</v>
      </c>
      <c r="I626">
        <v>104.9404</v>
      </c>
      <c r="J626">
        <v>1102.42138</v>
      </c>
      <c r="K626">
        <v>957.85149999999999</v>
      </c>
      <c r="L626">
        <v>1058.59187</v>
      </c>
      <c r="M626">
        <v>454.34100999999998</v>
      </c>
      <c r="N626">
        <v>604.25086999999996</v>
      </c>
    </row>
    <row r="627" spans="1:14" x14ac:dyDescent="0.25">
      <c r="A627">
        <v>78267</v>
      </c>
      <c r="B627" t="str">
        <f t="shared" si="9"/>
        <v>78</v>
      </c>
      <c r="C627" t="s">
        <v>665</v>
      </c>
      <c r="D627">
        <v>3398.9005900000002</v>
      </c>
      <c r="E627">
        <v>3153.8973000000001</v>
      </c>
      <c r="F627">
        <v>27.22259</v>
      </c>
      <c r="G627">
        <v>217.78071</v>
      </c>
      <c r="H627">
        <v>2371.0647600000002</v>
      </c>
      <c r="I627">
        <v>1010.60232</v>
      </c>
      <c r="J627">
        <v>3153.8973000000001</v>
      </c>
      <c r="K627">
        <v>2417.3673800000001</v>
      </c>
      <c r="L627">
        <v>2850.2670899999998</v>
      </c>
      <c r="M627">
        <v>1453.8846699999999</v>
      </c>
      <c r="N627">
        <v>1396.3824300000001</v>
      </c>
    </row>
    <row r="628" spans="1:14" x14ac:dyDescent="0.25">
      <c r="A628">
        <v>78269</v>
      </c>
      <c r="B628" t="str">
        <f t="shared" si="9"/>
        <v>78</v>
      </c>
      <c r="C628" t="s">
        <v>666</v>
      </c>
      <c r="D628">
        <v>627.05454999999995</v>
      </c>
      <c r="E628">
        <v>571.76043000000004</v>
      </c>
      <c r="F628">
        <v>16.470590000000001</v>
      </c>
      <c r="G628">
        <v>38.823529999999998</v>
      </c>
      <c r="H628">
        <v>576.92718000000002</v>
      </c>
      <c r="I628">
        <v>40.479610000000001</v>
      </c>
      <c r="J628">
        <v>571.76043000000004</v>
      </c>
      <c r="K628">
        <v>478.31484</v>
      </c>
      <c r="L628">
        <v>550.09157000000005</v>
      </c>
      <c r="M628">
        <v>244.45542</v>
      </c>
      <c r="N628">
        <v>305.63614999999999</v>
      </c>
    </row>
    <row r="629" spans="1:14" x14ac:dyDescent="0.25">
      <c r="A629">
        <v>78276</v>
      </c>
      <c r="B629" t="str">
        <f t="shared" si="9"/>
        <v>78</v>
      </c>
      <c r="C629" t="s">
        <v>667</v>
      </c>
      <c r="D629">
        <v>322.84375</v>
      </c>
      <c r="E629">
        <v>274.84375</v>
      </c>
      <c r="F629">
        <v>29</v>
      </c>
      <c r="G629">
        <v>19</v>
      </c>
      <c r="H629">
        <v>310.73656999999997</v>
      </c>
      <c r="I629">
        <v>9.0647500000000001</v>
      </c>
      <c r="J629">
        <v>274.84375</v>
      </c>
      <c r="K629">
        <v>219.63145</v>
      </c>
      <c r="L629">
        <v>252.46445</v>
      </c>
      <c r="M629">
        <v>102.96017000000001</v>
      </c>
      <c r="N629">
        <v>149.50427999999999</v>
      </c>
    </row>
    <row r="630" spans="1:14" x14ac:dyDescent="0.25">
      <c r="A630">
        <v>78278</v>
      </c>
      <c r="B630" t="str">
        <f t="shared" si="9"/>
        <v>78</v>
      </c>
      <c r="C630" t="s">
        <v>668</v>
      </c>
      <c r="D630">
        <v>245.72823</v>
      </c>
      <c r="E630">
        <v>217.51118</v>
      </c>
      <c r="F630">
        <v>21.162790000000001</v>
      </c>
      <c r="G630">
        <v>7.0542600000000002</v>
      </c>
      <c r="H630">
        <v>237.64134000000001</v>
      </c>
      <c r="I630">
        <v>7.0791399999999998</v>
      </c>
      <c r="J630">
        <v>217.51118</v>
      </c>
      <c r="K630">
        <v>197.38464999999999</v>
      </c>
      <c r="L630">
        <v>211.43132</v>
      </c>
      <c r="M630">
        <v>71.741029999999995</v>
      </c>
      <c r="N630">
        <v>139.69029</v>
      </c>
    </row>
    <row r="631" spans="1:14" x14ac:dyDescent="0.25">
      <c r="A631">
        <v>78281</v>
      </c>
      <c r="B631" t="str">
        <f t="shared" si="9"/>
        <v>78</v>
      </c>
      <c r="C631" t="s">
        <v>669</v>
      </c>
      <c r="D631">
        <v>291.92813999999998</v>
      </c>
      <c r="E631">
        <v>249.17690999999999</v>
      </c>
      <c r="F631">
        <v>6.2562800000000003</v>
      </c>
      <c r="G631">
        <v>36.494950000000003</v>
      </c>
      <c r="H631">
        <v>254.21968000000001</v>
      </c>
      <c r="I631">
        <v>37.708460000000002</v>
      </c>
      <c r="J631">
        <v>249.17690999999999</v>
      </c>
      <c r="K631">
        <v>218.53183000000001</v>
      </c>
      <c r="L631">
        <v>241.27420000000001</v>
      </c>
      <c r="M631">
        <v>80.051770000000005</v>
      </c>
      <c r="N631">
        <v>161.22243</v>
      </c>
    </row>
    <row r="632" spans="1:14" x14ac:dyDescent="0.25">
      <c r="A632">
        <v>78283</v>
      </c>
      <c r="B632" t="str">
        <f t="shared" si="9"/>
        <v>78</v>
      </c>
      <c r="C632" t="s">
        <v>670</v>
      </c>
      <c r="D632">
        <v>148.01177000000001</v>
      </c>
      <c r="E632">
        <v>126.24706</v>
      </c>
      <c r="F632">
        <v>10.882350000000001</v>
      </c>
      <c r="G632">
        <v>10.882350000000001</v>
      </c>
      <c r="H632">
        <v>145.83529999999999</v>
      </c>
      <c r="I632">
        <v>2.1764700000000001</v>
      </c>
      <c r="J632">
        <v>126.24706</v>
      </c>
      <c r="K632">
        <v>111.62047</v>
      </c>
      <c r="L632">
        <v>123.7383</v>
      </c>
      <c r="M632">
        <v>47.023850000000003</v>
      </c>
      <c r="N632">
        <v>76.714439999999996</v>
      </c>
    </row>
    <row r="633" spans="1:14" x14ac:dyDescent="0.25">
      <c r="A633">
        <v>78285</v>
      </c>
      <c r="B633" t="str">
        <f t="shared" si="9"/>
        <v>78</v>
      </c>
      <c r="C633" t="s">
        <v>671</v>
      </c>
      <c r="D633">
        <v>253.81335999999999</v>
      </c>
      <c r="E633">
        <v>222.81335999999999</v>
      </c>
      <c r="F633">
        <v>20</v>
      </c>
      <c r="G633">
        <v>11</v>
      </c>
      <c r="H633">
        <v>236.60767000000001</v>
      </c>
      <c r="I633">
        <v>16.19943</v>
      </c>
      <c r="J633">
        <v>222.81335999999999</v>
      </c>
      <c r="K633">
        <v>190.65960999999999</v>
      </c>
      <c r="L633">
        <v>215.81915000000001</v>
      </c>
      <c r="M633">
        <v>69.809780000000003</v>
      </c>
      <c r="N633">
        <v>146.00937999999999</v>
      </c>
    </row>
    <row r="634" spans="1:14" x14ac:dyDescent="0.25">
      <c r="A634">
        <v>78289</v>
      </c>
      <c r="B634" t="str">
        <f t="shared" si="9"/>
        <v>78</v>
      </c>
      <c r="C634" t="s">
        <v>672</v>
      </c>
      <c r="D634">
        <v>491.92874</v>
      </c>
      <c r="E634">
        <v>368.63547999999997</v>
      </c>
      <c r="F634">
        <v>78.741910000000004</v>
      </c>
      <c r="G634">
        <v>44.551349999999999</v>
      </c>
      <c r="H634">
        <v>468.66532000000001</v>
      </c>
      <c r="I634">
        <v>21.209849999999999</v>
      </c>
      <c r="J634">
        <v>368.63547999999997</v>
      </c>
      <c r="K634">
        <v>313.89904000000001</v>
      </c>
      <c r="L634">
        <v>357.89631000000003</v>
      </c>
      <c r="M634">
        <v>124.72354</v>
      </c>
      <c r="N634">
        <v>233.17277000000001</v>
      </c>
    </row>
    <row r="635" spans="1:14" x14ac:dyDescent="0.25">
      <c r="A635">
        <v>78290</v>
      </c>
      <c r="B635" t="str">
        <f t="shared" si="9"/>
        <v>78</v>
      </c>
      <c r="C635" t="s">
        <v>673</v>
      </c>
      <c r="D635">
        <v>490.61962999999997</v>
      </c>
      <c r="E635">
        <v>437.89112999999998</v>
      </c>
      <c r="F635">
        <v>9.25061</v>
      </c>
      <c r="G635">
        <v>43.477890000000002</v>
      </c>
      <c r="H635">
        <v>459.68124</v>
      </c>
      <c r="I635">
        <v>24.1449</v>
      </c>
      <c r="J635">
        <v>437.89112999999998</v>
      </c>
      <c r="K635">
        <v>315.83843000000002</v>
      </c>
      <c r="L635">
        <v>419.56294000000003</v>
      </c>
      <c r="M635">
        <v>161.79777000000001</v>
      </c>
      <c r="N635">
        <v>257.76517000000001</v>
      </c>
    </row>
    <row r="636" spans="1:14" x14ac:dyDescent="0.25">
      <c r="A636">
        <v>78291</v>
      </c>
      <c r="B636" t="str">
        <f t="shared" si="9"/>
        <v>78</v>
      </c>
      <c r="C636" t="s">
        <v>674</v>
      </c>
      <c r="D636">
        <v>947</v>
      </c>
      <c r="E636">
        <v>858</v>
      </c>
      <c r="F636">
        <v>19</v>
      </c>
      <c r="G636">
        <v>70</v>
      </c>
      <c r="H636">
        <v>822</v>
      </c>
      <c r="I636">
        <v>124</v>
      </c>
      <c r="J636">
        <v>858</v>
      </c>
      <c r="K636">
        <v>709</v>
      </c>
      <c r="L636">
        <v>832</v>
      </c>
      <c r="M636">
        <v>333</v>
      </c>
      <c r="N636">
        <v>499</v>
      </c>
    </row>
    <row r="637" spans="1:14" x14ac:dyDescent="0.25">
      <c r="A637">
        <v>78296</v>
      </c>
      <c r="B637" t="str">
        <f t="shared" si="9"/>
        <v>78</v>
      </c>
      <c r="C637" t="s">
        <v>675</v>
      </c>
      <c r="D637">
        <v>287.70260000000002</v>
      </c>
      <c r="E637">
        <v>257.46341000000001</v>
      </c>
      <c r="F637">
        <v>11.470039999999999</v>
      </c>
      <c r="G637">
        <v>18.769159999999999</v>
      </c>
      <c r="H637">
        <v>257.33591000000001</v>
      </c>
      <c r="I637">
        <v>29.366800000000001</v>
      </c>
      <c r="J637">
        <v>257.46341000000001</v>
      </c>
      <c r="K637">
        <v>205.24046999999999</v>
      </c>
      <c r="L637">
        <v>248.96187</v>
      </c>
      <c r="M637">
        <v>100.20914999999999</v>
      </c>
      <c r="N637">
        <v>148.75273000000001</v>
      </c>
    </row>
    <row r="638" spans="1:14" x14ac:dyDescent="0.25">
      <c r="A638">
        <v>78297</v>
      </c>
      <c r="B638" t="str">
        <f t="shared" si="9"/>
        <v>78</v>
      </c>
      <c r="C638" t="s">
        <v>676</v>
      </c>
      <c r="D638">
        <v>13293.493179999999</v>
      </c>
      <c r="E638">
        <v>12346.3541</v>
      </c>
      <c r="F638">
        <v>321.82762000000002</v>
      </c>
      <c r="G638">
        <v>625.31146000000001</v>
      </c>
      <c r="H638">
        <v>3048.4784399999999</v>
      </c>
      <c r="I638">
        <v>10098.06733</v>
      </c>
      <c r="J638">
        <v>12346.3541</v>
      </c>
      <c r="K638">
        <v>8339.6613300000008</v>
      </c>
      <c r="L638">
        <v>10218.836370000001</v>
      </c>
      <c r="M638">
        <v>6671.5085399999998</v>
      </c>
      <c r="N638">
        <v>3547.3278300000002</v>
      </c>
    </row>
    <row r="639" spans="1:14" x14ac:dyDescent="0.25">
      <c r="A639">
        <v>78299</v>
      </c>
      <c r="B639" t="str">
        <f t="shared" si="9"/>
        <v>78</v>
      </c>
      <c r="C639" t="s">
        <v>677</v>
      </c>
      <c r="D639">
        <v>1234.8477800000001</v>
      </c>
      <c r="E639">
        <v>1090.7969700000001</v>
      </c>
      <c r="F639">
        <v>45.70843</v>
      </c>
      <c r="G639">
        <v>98.342380000000006</v>
      </c>
      <c r="H639">
        <v>731.01454000000001</v>
      </c>
      <c r="I639">
        <v>492.90750000000003</v>
      </c>
      <c r="J639">
        <v>1090.7969700000001</v>
      </c>
      <c r="K639">
        <v>831.32267999999999</v>
      </c>
      <c r="L639">
        <v>948.64224999999999</v>
      </c>
      <c r="M639">
        <v>543.10816</v>
      </c>
      <c r="N639">
        <v>405.53408000000002</v>
      </c>
    </row>
    <row r="640" spans="1:14" x14ac:dyDescent="0.25">
      <c r="A640">
        <v>78300</v>
      </c>
      <c r="B640" t="str">
        <f t="shared" si="9"/>
        <v>78</v>
      </c>
      <c r="C640" t="s">
        <v>678</v>
      </c>
      <c r="D640">
        <v>194.15284</v>
      </c>
      <c r="E640">
        <v>172.15284</v>
      </c>
      <c r="F640">
        <v>7</v>
      </c>
      <c r="G640">
        <v>15</v>
      </c>
      <c r="H640">
        <v>175.74557999999999</v>
      </c>
      <c r="I640">
        <v>18.407260000000001</v>
      </c>
      <c r="J640">
        <v>172.15284</v>
      </c>
      <c r="K640">
        <v>150.9066</v>
      </c>
      <c r="L640">
        <v>170.06476000000001</v>
      </c>
      <c r="M640">
        <v>55.047620000000002</v>
      </c>
      <c r="N640">
        <v>115.01714</v>
      </c>
    </row>
    <row r="641" spans="1:14" x14ac:dyDescent="0.25">
      <c r="A641">
        <v>78302</v>
      </c>
      <c r="B641" t="str">
        <f t="shared" si="9"/>
        <v>78</v>
      </c>
      <c r="C641" t="s">
        <v>679</v>
      </c>
      <c r="D641">
        <v>141.08842000000001</v>
      </c>
      <c r="E641">
        <v>71.866200000000006</v>
      </c>
      <c r="F641">
        <v>62.929290000000002</v>
      </c>
      <c r="G641">
        <v>6.2929300000000001</v>
      </c>
      <c r="H641">
        <v>141.08842000000001</v>
      </c>
      <c r="I641">
        <v>0</v>
      </c>
      <c r="J641">
        <v>71.866200000000006</v>
      </c>
      <c r="K641">
        <v>69.654929999999993</v>
      </c>
      <c r="L641">
        <v>71.866200000000006</v>
      </c>
      <c r="M641">
        <v>25.429580000000001</v>
      </c>
      <c r="N641">
        <v>46.436619999999998</v>
      </c>
    </row>
    <row r="642" spans="1:14" x14ac:dyDescent="0.25">
      <c r="A642">
        <v>78305</v>
      </c>
      <c r="B642" t="str">
        <f t="shared" si="9"/>
        <v>78</v>
      </c>
      <c r="C642" t="s">
        <v>680</v>
      </c>
      <c r="D642">
        <v>130.88378</v>
      </c>
      <c r="E642">
        <v>107.88378</v>
      </c>
      <c r="F642">
        <v>13</v>
      </c>
      <c r="G642">
        <v>10</v>
      </c>
      <c r="H642">
        <v>114.77666000000001</v>
      </c>
      <c r="I642">
        <v>14.068490000000001</v>
      </c>
      <c r="J642">
        <v>107.88378</v>
      </c>
      <c r="K642">
        <v>81.607860000000002</v>
      </c>
      <c r="L642">
        <v>103.72924</v>
      </c>
      <c r="M642">
        <v>38.664409999999997</v>
      </c>
      <c r="N642">
        <v>65.064830000000001</v>
      </c>
    </row>
    <row r="643" spans="1:14" x14ac:dyDescent="0.25">
      <c r="A643">
        <v>78307</v>
      </c>
      <c r="B643" t="str">
        <f t="shared" ref="B643:B706" si="10">LEFT(A643,2)</f>
        <v>78</v>
      </c>
      <c r="C643" t="s">
        <v>681</v>
      </c>
      <c r="D643">
        <v>534.97608000000002</v>
      </c>
      <c r="E643">
        <v>419.19630999999998</v>
      </c>
      <c r="F643">
        <v>71.072730000000007</v>
      </c>
      <c r="G643">
        <v>44.707039999999999</v>
      </c>
      <c r="H643">
        <v>513.52597000000003</v>
      </c>
      <c r="I643">
        <v>21.450109999999999</v>
      </c>
      <c r="J643">
        <v>419.19630999999998</v>
      </c>
      <c r="K643">
        <v>384.44454999999999</v>
      </c>
      <c r="L643">
        <v>406.63508999999999</v>
      </c>
      <c r="M643">
        <v>142.41684000000001</v>
      </c>
      <c r="N643">
        <v>264.21825000000001</v>
      </c>
    </row>
    <row r="644" spans="1:14" x14ac:dyDescent="0.25">
      <c r="A644">
        <v>78310</v>
      </c>
      <c r="B644" t="str">
        <f t="shared" si="10"/>
        <v>78</v>
      </c>
      <c r="C644" t="s">
        <v>682</v>
      </c>
      <c r="D644">
        <v>2091.1412700000001</v>
      </c>
      <c r="E644">
        <v>1800.3779999999999</v>
      </c>
      <c r="F644">
        <v>77.809889999999996</v>
      </c>
      <c r="G644">
        <v>212.95338000000001</v>
      </c>
      <c r="H644">
        <v>987.45965000000001</v>
      </c>
      <c r="I644">
        <v>1095.93714</v>
      </c>
      <c r="J644">
        <v>1800.3779999999999</v>
      </c>
      <c r="K644">
        <v>1294.8303900000001</v>
      </c>
      <c r="L644">
        <v>1520.4142899999999</v>
      </c>
      <c r="M644">
        <v>1018.80216</v>
      </c>
      <c r="N644">
        <v>501.61212999999998</v>
      </c>
    </row>
    <row r="645" spans="1:14" x14ac:dyDescent="0.25">
      <c r="A645">
        <v>78311</v>
      </c>
      <c r="B645" t="str">
        <f t="shared" si="10"/>
        <v>78</v>
      </c>
      <c r="C645" t="s">
        <v>683</v>
      </c>
      <c r="D645">
        <v>15702.86074</v>
      </c>
      <c r="E645">
        <v>14600.56625</v>
      </c>
      <c r="F645">
        <v>251.55049</v>
      </c>
      <c r="G645">
        <v>850.74401</v>
      </c>
      <c r="H645">
        <v>6615.0433499999999</v>
      </c>
      <c r="I645">
        <v>8970.5405100000007</v>
      </c>
      <c r="J645">
        <v>14600.56625</v>
      </c>
      <c r="K645">
        <v>10325.97471</v>
      </c>
      <c r="L645">
        <v>11283.82034</v>
      </c>
      <c r="M645">
        <v>8101.0283300000001</v>
      </c>
      <c r="N645">
        <v>3182.7920100000001</v>
      </c>
    </row>
    <row r="646" spans="1:14" x14ac:dyDescent="0.25">
      <c r="A646">
        <v>78314</v>
      </c>
      <c r="B646" t="str">
        <f t="shared" si="10"/>
        <v>78</v>
      </c>
      <c r="C646" t="s">
        <v>684</v>
      </c>
      <c r="D646">
        <v>1696.0458900000001</v>
      </c>
      <c r="E646">
        <v>1607.4807599999999</v>
      </c>
      <c r="F646">
        <v>15.26985</v>
      </c>
      <c r="G646">
        <v>73.295280000000005</v>
      </c>
      <c r="H646">
        <v>1276.8953100000001</v>
      </c>
      <c r="I646">
        <v>413.64567</v>
      </c>
      <c r="J646">
        <v>1607.4807599999999</v>
      </c>
      <c r="K646">
        <v>1331.9863800000001</v>
      </c>
      <c r="L646">
        <v>1512.77405</v>
      </c>
      <c r="M646">
        <v>688.74203999999997</v>
      </c>
      <c r="N646">
        <v>824.03201000000001</v>
      </c>
    </row>
    <row r="647" spans="1:14" x14ac:dyDescent="0.25">
      <c r="A647">
        <v>78317</v>
      </c>
      <c r="B647" t="str">
        <f t="shared" si="10"/>
        <v>78</v>
      </c>
      <c r="C647" t="s">
        <v>685</v>
      </c>
      <c r="D647">
        <v>336.30029999999999</v>
      </c>
      <c r="E647">
        <v>296.80871999999999</v>
      </c>
      <c r="F647">
        <v>23.694949999999999</v>
      </c>
      <c r="G647">
        <v>15.79663</v>
      </c>
      <c r="H647">
        <v>313.26701000000003</v>
      </c>
      <c r="I647">
        <v>22.05293</v>
      </c>
      <c r="J647">
        <v>296.80871999999999</v>
      </c>
      <c r="K647">
        <v>270.81346000000002</v>
      </c>
      <c r="L647">
        <v>291.90694999999999</v>
      </c>
      <c r="M647">
        <v>105.12318999999999</v>
      </c>
      <c r="N647">
        <v>186.78376</v>
      </c>
    </row>
    <row r="648" spans="1:14" x14ac:dyDescent="0.25">
      <c r="A648">
        <v>78320</v>
      </c>
      <c r="B648" t="str">
        <f t="shared" si="10"/>
        <v>78</v>
      </c>
      <c r="C648" t="s">
        <v>686</v>
      </c>
      <c r="D648">
        <v>345.28957000000003</v>
      </c>
      <c r="E648">
        <v>294.13733000000002</v>
      </c>
      <c r="F648">
        <v>31.97015</v>
      </c>
      <c r="G648">
        <v>19.182089999999999</v>
      </c>
      <c r="H648">
        <v>326.91980000000001</v>
      </c>
      <c r="I648">
        <v>15.12631</v>
      </c>
      <c r="J648">
        <v>294.13733000000002</v>
      </c>
      <c r="K648">
        <v>248.12522999999999</v>
      </c>
      <c r="L648">
        <v>280.08650999999998</v>
      </c>
      <c r="M648">
        <v>103.76513</v>
      </c>
      <c r="N648">
        <v>176.32138</v>
      </c>
    </row>
    <row r="649" spans="1:14" x14ac:dyDescent="0.25">
      <c r="A649">
        <v>78321</v>
      </c>
      <c r="B649" t="str">
        <f t="shared" si="10"/>
        <v>78</v>
      </c>
      <c r="C649" t="s">
        <v>687</v>
      </c>
      <c r="D649">
        <v>2537.2071599999999</v>
      </c>
      <c r="E649">
        <v>2306.0589599999998</v>
      </c>
      <c r="F649">
        <v>68.053790000000006</v>
      </c>
      <c r="G649">
        <v>163.09442000000001</v>
      </c>
      <c r="H649">
        <v>1988.09329</v>
      </c>
      <c r="I649">
        <v>542.80094999999994</v>
      </c>
      <c r="J649">
        <v>2306.0589599999998</v>
      </c>
      <c r="K649">
        <v>1917.49352</v>
      </c>
      <c r="L649">
        <v>2211.43561</v>
      </c>
      <c r="M649">
        <v>887.73518000000001</v>
      </c>
      <c r="N649">
        <v>1323.7004400000001</v>
      </c>
    </row>
    <row r="650" spans="1:14" x14ac:dyDescent="0.25">
      <c r="A650">
        <v>78322</v>
      </c>
      <c r="B650" t="str">
        <f t="shared" si="10"/>
        <v>78</v>
      </c>
      <c r="C650" t="s">
        <v>688</v>
      </c>
      <c r="D650">
        <v>3954.9678600000002</v>
      </c>
      <c r="E650">
        <v>3648.2833700000001</v>
      </c>
      <c r="F650">
        <v>153.81995000000001</v>
      </c>
      <c r="G650">
        <v>152.86454000000001</v>
      </c>
      <c r="H650">
        <v>1324.5192</v>
      </c>
      <c r="I650">
        <v>1779.38876</v>
      </c>
      <c r="J650">
        <v>3648.2833700000001</v>
      </c>
      <c r="K650">
        <v>1944.30547</v>
      </c>
      <c r="L650">
        <v>2442.7500100000002</v>
      </c>
      <c r="M650">
        <v>1245.1453100000001</v>
      </c>
      <c r="N650">
        <v>1197.6047000000001</v>
      </c>
    </row>
    <row r="651" spans="1:14" x14ac:dyDescent="0.25">
      <c r="A651">
        <v>78324</v>
      </c>
      <c r="B651" t="str">
        <f t="shared" si="10"/>
        <v>78</v>
      </c>
      <c r="C651" t="s">
        <v>689</v>
      </c>
      <c r="D651">
        <v>233.79087999999999</v>
      </c>
      <c r="E651">
        <v>227.68698000000001</v>
      </c>
      <c r="F651">
        <v>2.0346299999999999</v>
      </c>
      <c r="G651">
        <v>4.0692599999999999</v>
      </c>
      <c r="H651">
        <v>214.90153000000001</v>
      </c>
      <c r="I651">
        <v>18.889340000000001</v>
      </c>
      <c r="J651">
        <v>227.68698000000001</v>
      </c>
      <c r="K651">
        <v>203.42762999999999</v>
      </c>
      <c r="L651">
        <v>222.49593999999999</v>
      </c>
      <c r="M651">
        <v>91.535520000000005</v>
      </c>
      <c r="N651">
        <v>130.96042</v>
      </c>
    </row>
    <row r="652" spans="1:14" x14ac:dyDescent="0.25">
      <c r="A652">
        <v>78325</v>
      </c>
      <c r="B652" t="str">
        <f t="shared" si="10"/>
        <v>78</v>
      </c>
      <c r="C652" t="s">
        <v>690</v>
      </c>
      <c r="D652">
        <v>289.87709000000001</v>
      </c>
      <c r="E652">
        <v>254.15194</v>
      </c>
      <c r="F652">
        <v>8.9312900000000006</v>
      </c>
      <c r="G652">
        <v>26.793859999999999</v>
      </c>
      <c r="H652">
        <v>275.20303000000001</v>
      </c>
      <c r="I652">
        <v>13.674770000000001</v>
      </c>
      <c r="J652">
        <v>254.15194</v>
      </c>
      <c r="K652">
        <v>207.85523000000001</v>
      </c>
      <c r="L652">
        <v>243.19694999999999</v>
      </c>
      <c r="M652">
        <v>88.368440000000007</v>
      </c>
      <c r="N652">
        <v>154.82850999999999</v>
      </c>
    </row>
    <row r="653" spans="1:14" x14ac:dyDescent="0.25">
      <c r="A653">
        <v>78327</v>
      </c>
      <c r="B653" t="str">
        <f t="shared" si="10"/>
        <v>78</v>
      </c>
      <c r="C653" t="s">
        <v>691</v>
      </c>
      <c r="D653">
        <v>2048.8790100000001</v>
      </c>
      <c r="E653">
        <v>1690.7785699999999</v>
      </c>
      <c r="F653">
        <v>242.09607</v>
      </c>
      <c r="G653">
        <v>116.00436999999999</v>
      </c>
      <c r="H653">
        <v>1588.1200899999999</v>
      </c>
      <c r="I653">
        <v>448.61516999999998</v>
      </c>
      <c r="J653">
        <v>1690.7785699999999</v>
      </c>
      <c r="K653">
        <v>1327.24065</v>
      </c>
      <c r="L653">
        <v>1556.17164</v>
      </c>
      <c r="M653">
        <v>767.89765</v>
      </c>
      <c r="N653">
        <v>788.27399000000003</v>
      </c>
    </row>
    <row r="654" spans="1:14" x14ac:dyDescent="0.25">
      <c r="A654">
        <v>78329</v>
      </c>
      <c r="B654" t="str">
        <f t="shared" si="10"/>
        <v>78</v>
      </c>
      <c r="C654" t="s">
        <v>692</v>
      </c>
      <c r="D654">
        <v>393.00601999999998</v>
      </c>
      <c r="E654">
        <v>304.22687000000002</v>
      </c>
      <c r="F654">
        <v>78.803970000000007</v>
      </c>
      <c r="G654">
        <v>9.9751899999999996</v>
      </c>
      <c r="H654">
        <v>387.02183000000002</v>
      </c>
      <c r="I654">
        <v>4.9866999999999999</v>
      </c>
      <c r="J654">
        <v>304.22687000000002</v>
      </c>
      <c r="K654">
        <v>267.32080000000002</v>
      </c>
      <c r="L654">
        <v>298.24275</v>
      </c>
      <c r="M654">
        <v>93.755619999999993</v>
      </c>
      <c r="N654">
        <v>204.48712</v>
      </c>
    </row>
    <row r="655" spans="1:14" x14ac:dyDescent="0.25">
      <c r="A655">
        <v>78334</v>
      </c>
      <c r="B655" t="str">
        <f t="shared" si="10"/>
        <v>78</v>
      </c>
      <c r="C655" t="s">
        <v>693</v>
      </c>
      <c r="D655">
        <v>719.01644999999996</v>
      </c>
      <c r="E655">
        <v>661.94145000000003</v>
      </c>
      <c r="F655">
        <v>25.032889999999998</v>
      </c>
      <c r="G655">
        <v>32.042110000000001</v>
      </c>
      <c r="H655">
        <v>692.75277000000006</v>
      </c>
      <c r="I655">
        <v>24.261050000000001</v>
      </c>
      <c r="J655">
        <v>661.94145000000003</v>
      </c>
      <c r="K655">
        <v>577.70043999999996</v>
      </c>
      <c r="L655">
        <v>635.63129000000004</v>
      </c>
      <c r="M655">
        <v>194.72346999999999</v>
      </c>
      <c r="N655">
        <v>440.90782000000002</v>
      </c>
    </row>
    <row r="656" spans="1:14" x14ac:dyDescent="0.25">
      <c r="A656">
        <v>78335</v>
      </c>
      <c r="B656" t="str">
        <f t="shared" si="10"/>
        <v>78</v>
      </c>
      <c r="C656" t="s">
        <v>694</v>
      </c>
      <c r="D656">
        <v>7145.9555300000002</v>
      </c>
      <c r="E656">
        <v>6604.9952899999998</v>
      </c>
      <c r="F656">
        <v>44.69932</v>
      </c>
      <c r="G656">
        <v>496.26092</v>
      </c>
      <c r="H656">
        <v>3284.0014200000001</v>
      </c>
      <c r="I656">
        <v>3610.1084700000001</v>
      </c>
      <c r="J656">
        <v>6604.9952899999998</v>
      </c>
      <c r="K656">
        <v>4067.5916099999999</v>
      </c>
      <c r="L656">
        <v>5559.0994600000004</v>
      </c>
      <c r="M656">
        <v>3269.2260299999998</v>
      </c>
      <c r="N656">
        <v>2289.8734399999998</v>
      </c>
    </row>
    <row r="657" spans="1:14" x14ac:dyDescent="0.25">
      <c r="A657">
        <v>78337</v>
      </c>
      <c r="B657" t="str">
        <f t="shared" si="10"/>
        <v>78</v>
      </c>
      <c r="C657" t="s">
        <v>695</v>
      </c>
      <c r="D657">
        <v>961</v>
      </c>
      <c r="E657">
        <v>857</v>
      </c>
      <c r="F657">
        <v>57</v>
      </c>
      <c r="G657">
        <v>47</v>
      </c>
      <c r="H657">
        <v>887</v>
      </c>
      <c r="I657">
        <v>57</v>
      </c>
      <c r="J657">
        <v>857</v>
      </c>
      <c r="K657">
        <v>709</v>
      </c>
      <c r="L657">
        <v>832</v>
      </c>
      <c r="M657">
        <v>376</v>
      </c>
      <c r="N657">
        <v>456</v>
      </c>
    </row>
    <row r="658" spans="1:14" x14ac:dyDescent="0.25">
      <c r="A658">
        <v>78343</v>
      </c>
      <c r="B658" t="str">
        <f t="shared" si="10"/>
        <v>78</v>
      </c>
      <c r="C658" t="s">
        <v>696</v>
      </c>
      <c r="D658">
        <v>662.6345</v>
      </c>
      <c r="E658">
        <v>616.02035000000001</v>
      </c>
      <c r="F658">
        <v>5.0667600000000004</v>
      </c>
      <c r="G658">
        <v>41.54739</v>
      </c>
      <c r="H658">
        <v>530.83324000000005</v>
      </c>
      <c r="I658">
        <v>127.61442</v>
      </c>
      <c r="J658">
        <v>616.02035000000001</v>
      </c>
      <c r="K658">
        <v>520.54592000000002</v>
      </c>
      <c r="L658">
        <v>584.28089</v>
      </c>
      <c r="M658">
        <v>231.42313999999999</v>
      </c>
      <c r="N658">
        <v>352.85775000000001</v>
      </c>
    </row>
    <row r="659" spans="1:14" x14ac:dyDescent="0.25">
      <c r="A659">
        <v>78344</v>
      </c>
      <c r="B659" t="str">
        <f t="shared" si="10"/>
        <v>78</v>
      </c>
      <c r="C659" t="s">
        <v>697</v>
      </c>
      <c r="D659">
        <v>283.92158999999998</v>
      </c>
      <c r="E659">
        <v>242.49891</v>
      </c>
      <c r="F659">
        <v>26.268039999999999</v>
      </c>
      <c r="G659">
        <v>15.154640000000001</v>
      </c>
      <c r="H659">
        <v>281.88076000000001</v>
      </c>
      <c r="I659">
        <v>0.95342000000000005</v>
      </c>
      <c r="J659">
        <v>242.49891</v>
      </c>
      <c r="K659">
        <v>206.73121</v>
      </c>
      <c r="L659">
        <v>236.14931999999999</v>
      </c>
      <c r="M659">
        <v>74.439520000000002</v>
      </c>
      <c r="N659">
        <v>161.70981</v>
      </c>
    </row>
    <row r="660" spans="1:14" x14ac:dyDescent="0.25">
      <c r="A660">
        <v>78346</v>
      </c>
      <c r="B660" t="str">
        <f t="shared" si="10"/>
        <v>78</v>
      </c>
      <c r="C660" t="s">
        <v>698</v>
      </c>
      <c r="D660">
        <v>717.93190000000004</v>
      </c>
      <c r="E660">
        <v>630.53778</v>
      </c>
      <c r="F660">
        <v>31.588239999999999</v>
      </c>
      <c r="G660">
        <v>55.805880000000002</v>
      </c>
      <c r="H660">
        <v>637.48895000000005</v>
      </c>
      <c r="I660">
        <v>78.360789999999994</v>
      </c>
      <c r="J660">
        <v>630.53778</v>
      </c>
      <c r="K660">
        <v>555.80447000000004</v>
      </c>
      <c r="L660">
        <v>597.57539999999995</v>
      </c>
      <c r="M660">
        <v>200.05364</v>
      </c>
      <c r="N660">
        <v>397.52175999999997</v>
      </c>
    </row>
    <row r="661" spans="1:14" x14ac:dyDescent="0.25">
      <c r="A661">
        <v>78349</v>
      </c>
      <c r="B661" t="str">
        <f t="shared" si="10"/>
        <v>78</v>
      </c>
      <c r="C661" t="s">
        <v>699</v>
      </c>
      <c r="D661">
        <v>245.17026999999999</v>
      </c>
      <c r="E661">
        <v>205.11132000000001</v>
      </c>
      <c r="F661">
        <v>26.038319999999999</v>
      </c>
      <c r="G661">
        <v>14.020630000000001</v>
      </c>
      <c r="H661">
        <v>239.19999000000001</v>
      </c>
      <c r="I661">
        <v>4.9854000000000003</v>
      </c>
      <c r="J661">
        <v>205.11132000000001</v>
      </c>
      <c r="K661">
        <v>190.13784999999999</v>
      </c>
      <c r="L661">
        <v>200.17586</v>
      </c>
      <c r="M661">
        <v>55.508879999999998</v>
      </c>
      <c r="N661">
        <v>144.66698</v>
      </c>
    </row>
    <row r="662" spans="1:14" x14ac:dyDescent="0.25">
      <c r="A662">
        <v>78350</v>
      </c>
      <c r="B662" t="str">
        <f t="shared" si="10"/>
        <v>78</v>
      </c>
      <c r="C662" t="s">
        <v>700</v>
      </c>
      <c r="D662">
        <v>3674.4007099999999</v>
      </c>
      <c r="E662">
        <v>3166.02864</v>
      </c>
      <c r="F662">
        <v>104.34367</v>
      </c>
      <c r="G662">
        <v>404.02839999999998</v>
      </c>
      <c r="H662">
        <v>950.15481999999997</v>
      </c>
      <c r="I662">
        <v>2679.8975999999998</v>
      </c>
      <c r="J662">
        <v>3166.02864</v>
      </c>
      <c r="K662">
        <v>2332.2377000000001</v>
      </c>
      <c r="L662">
        <v>2784.5968400000002</v>
      </c>
      <c r="M662">
        <v>1519.6791000000001</v>
      </c>
      <c r="N662">
        <v>1264.9177299999999</v>
      </c>
    </row>
    <row r="663" spans="1:14" x14ac:dyDescent="0.25">
      <c r="A663">
        <v>78354</v>
      </c>
      <c r="B663" t="str">
        <f t="shared" si="10"/>
        <v>78</v>
      </c>
      <c r="C663" t="s">
        <v>701</v>
      </c>
      <c r="D663">
        <v>2408.5517399999999</v>
      </c>
      <c r="E663">
        <v>2321.51485</v>
      </c>
      <c r="F663">
        <v>13.156739999999999</v>
      </c>
      <c r="G663">
        <v>73.88015</v>
      </c>
      <c r="H663">
        <v>1775.4217900000001</v>
      </c>
      <c r="I663">
        <v>615.99676999999997</v>
      </c>
      <c r="J663">
        <v>2321.51485</v>
      </c>
      <c r="K663">
        <v>1823.1849500000001</v>
      </c>
      <c r="L663">
        <v>2067.01548</v>
      </c>
      <c r="M663">
        <v>1064.009</v>
      </c>
      <c r="N663">
        <v>1003.00648</v>
      </c>
    </row>
    <row r="664" spans="1:14" x14ac:dyDescent="0.25">
      <c r="A664">
        <v>78356</v>
      </c>
      <c r="B664" t="str">
        <f t="shared" si="10"/>
        <v>78</v>
      </c>
      <c r="C664" t="s">
        <v>702</v>
      </c>
      <c r="D664">
        <v>3923.2424700000001</v>
      </c>
      <c r="E664">
        <v>3631.9337799999998</v>
      </c>
      <c r="F664">
        <v>185.10239999999999</v>
      </c>
      <c r="G664">
        <v>106.20629</v>
      </c>
      <c r="H664">
        <v>2519.3267000000001</v>
      </c>
      <c r="I664">
        <v>1247.4203299999999</v>
      </c>
      <c r="J664">
        <v>3631.9337799999998</v>
      </c>
      <c r="K664">
        <v>2943.6630399999999</v>
      </c>
      <c r="L664">
        <v>3331.2713399999998</v>
      </c>
      <c r="M664">
        <v>1593.5341800000001</v>
      </c>
      <c r="N664">
        <v>1737.7371599999999</v>
      </c>
    </row>
    <row r="665" spans="1:14" x14ac:dyDescent="0.25">
      <c r="A665">
        <v>78358</v>
      </c>
      <c r="B665" t="str">
        <f t="shared" si="10"/>
        <v>78</v>
      </c>
      <c r="C665" t="s">
        <v>703</v>
      </c>
      <c r="D665">
        <v>11973.78796</v>
      </c>
      <c r="E665">
        <v>10599.634330000001</v>
      </c>
      <c r="F665">
        <v>419.85449999999997</v>
      </c>
      <c r="G665">
        <v>954.29912000000002</v>
      </c>
      <c r="H665">
        <v>2896.1561700000002</v>
      </c>
      <c r="I665">
        <v>8938.7987099999991</v>
      </c>
      <c r="J665">
        <v>10599.634330000001</v>
      </c>
      <c r="K665">
        <v>7535.9573200000004</v>
      </c>
      <c r="L665">
        <v>8286.6971699999995</v>
      </c>
      <c r="M665">
        <v>5980.2542100000001</v>
      </c>
      <c r="N665">
        <v>2306.4429599999999</v>
      </c>
    </row>
    <row r="666" spans="1:14" x14ac:dyDescent="0.25">
      <c r="A666">
        <v>78361</v>
      </c>
      <c r="B666" t="str">
        <f t="shared" si="10"/>
        <v>78</v>
      </c>
      <c r="C666" t="s">
        <v>704</v>
      </c>
      <c r="D666">
        <v>18334.029149999998</v>
      </c>
      <c r="E666">
        <v>17084.808000000001</v>
      </c>
      <c r="F666">
        <v>92.245760000000004</v>
      </c>
      <c r="G666">
        <v>1156.9753900000001</v>
      </c>
      <c r="H666">
        <v>3068.0785999999998</v>
      </c>
      <c r="I666">
        <v>14883.814700000001</v>
      </c>
      <c r="J666">
        <v>17084.808000000001</v>
      </c>
      <c r="K666">
        <v>8021.5979699999998</v>
      </c>
      <c r="L666">
        <v>11585.539419999999</v>
      </c>
      <c r="M666">
        <v>8986.2632799999992</v>
      </c>
      <c r="N666">
        <v>2599.2761399999999</v>
      </c>
    </row>
    <row r="667" spans="1:14" x14ac:dyDescent="0.25">
      <c r="A667">
        <v>78362</v>
      </c>
      <c r="B667" t="str">
        <f t="shared" si="10"/>
        <v>78</v>
      </c>
      <c r="C667" t="s">
        <v>705</v>
      </c>
      <c r="D667">
        <v>9286.6119999999992</v>
      </c>
      <c r="E667">
        <v>8721.4626100000005</v>
      </c>
      <c r="F667">
        <v>60.551850000000002</v>
      </c>
      <c r="G667">
        <v>504.59753999999998</v>
      </c>
      <c r="H667">
        <v>3873.4060599999998</v>
      </c>
      <c r="I667">
        <v>5328.3922499999999</v>
      </c>
      <c r="J667">
        <v>8721.4626100000005</v>
      </c>
      <c r="K667">
        <v>5470.2719299999999</v>
      </c>
      <c r="L667">
        <v>7022.6305300000004</v>
      </c>
      <c r="M667">
        <v>4544.5384100000001</v>
      </c>
      <c r="N667">
        <v>2478.0921199999998</v>
      </c>
    </row>
    <row r="668" spans="1:14" x14ac:dyDescent="0.25">
      <c r="A668">
        <v>78364</v>
      </c>
      <c r="B668" t="str">
        <f t="shared" si="10"/>
        <v>78</v>
      </c>
      <c r="C668" t="s">
        <v>706</v>
      </c>
      <c r="D668">
        <v>357.34613000000002</v>
      </c>
      <c r="E668">
        <v>328.22633000000002</v>
      </c>
      <c r="F668">
        <v>12.812709999999999</v>
      </c>
      <c r="G668">
        <v>16.307089999999999</v>
      </c>
      <c r="H668">
        <v>338.21113000000003</v>
      </c>
      <c r="I668">
        <v>19.135000000000002</v>
      </c>
      <c r="J668">
        <v>328.22633000000002</v>
      </c>
      <c r="K668">
        <v>288.01769999999999</v>
      </c>
      <c r="L668">
        <v>323.34406999999999</v>
      </c>
      <c r="M668">
        <v>104.80694</v>
      </c>
      <c r="N668">
        <v>218.53711999999999</v>
      </c>
    </row>
    <row r="669" spans="1:14" x14ac:dyDescent="0.25">
      <c r="A669">
        <v>78366</v>
      </c>
      <c r="B669" t="str">
        <f t="shared" si="10"/>
        <v>78</v>
      </c>
      <c r="C669" t="s">
        <v>707</v>
      </c>
      <c r="D669">
        <v>199</v>
      </c>
      <c r="E669">
        <v>171</v>
      </c>
      <c r="F669">
        <v>11</v>
      </c>
      <c r="G669">
        <v>17</v>
      </c>
      <c r="H669">
        <v>178</v>
      </c>
      <c r="I669">
        <v>20</v>
      </c>
      <c r="J669">
        <v>171</v>
      </c>
      <c r="K669">
        <v>148</v>
      </c>
      <c r="L669">
        <v>167</v>
      </c>
      <c r="M669">
        <v>53</v>
      </c>
      <c r="N669">
        <v>114</v>
      </c>
    </row>
    <row r="670" spans="1:14" x14ac:dyDescent="0.25">
      <c r="A670">
        <v>78367</v>
      </c>
      <c r="B670" t="str">
        <f t="shared" si="10"/>
        <v>78</v>
      </c>
      <c r="C670" t="s">
        <v>708</v>
      </c>
      <c r="D670">
        <v>1691</v>
      </c>
      <c r="E670">
        <v>1568</v>
      </c>
      <c r="F670">
        <v>52</v>
      </c>
      <c r="G670">
        <v>71</v>
      </c>
      <c r="H670">
        <v>1072</v>
      </c>
      <c r="I670">
        <v>608</v>
      </c>
      <c r="J670">
        <v>1568</v>
      </c>
      <c r="K670">
        <v>1395</v>
      </c>
      <c r="L670">
        <v>1465</v>
      </c>
      <c r="M670">
        <v>714</v>
      </c>
      <c r="N670">
        <v>751</v>
      </c>
    </row>
    <row r="671" spans="1:14" x14ac:dyDescent="0.25">
      <c r="A671">
        <v>78368</v>
      </c>
      <c r="B671" t="str">
        <f t="shared" si="10"/>
        <v>78</v>
      </c>
      <c r="C671" t="s">
        <v>709</v>
      </c>
      <c r="D671">
        <v>729.09304999999995</v>
      </c>
      <c r="E671">
        <v>674.48915999999997</v>
      </c>
      <c r="F671">
        <v>15.774459999999999</v>
      </c>
      <c r="G671">
        <v>38.829430000000002</v>
      </c>
      <c r="H671">
        <v>676.67656999999997</v>
      </c>
      <c r="I671">
        <v>49.185809999999996</v>
      </c>
      <c r="J671">
        <v>674.48915999999997</v>
      </c>
      <c r="K671">
        <v>595.91413999999997</v>
      </c>
      <c r="L671">
        <v>657.27790000000005</v>
      </c>
      <c r="M671">
        <v>215.42060000000001</v>
      </c>
      <c r="N671">
        <v>441.85730000000001</v>
      </c>
    </row>
    <row r="672" spans="1:14" x14ac:dyDescent="0.25">
      <c r="A672">
        <v>78372</v>
      </c>
      <c r="B672" t="str">
        <f t="shared" si="10"/>
        <v>78</v>
      </c>
      <c r="C672" t="s">
        <v>710</v>
      </c>
      <c r="D672">
        <v>8337.9871399999993</v>
      </c>
      <c r="E672">
        <v>7666.5825599999998</v>
      </c>
      <c r="F672">
        <v>142.60157000000001</v>
      </c>
      <c r="G672">
        <v>528.803</v>
      </c>
      <c r="H672">
        <v>1640.5505700000001</v>
      </c>
      <c r="I672">
        <v>6628.0418600000003</v>
      </c>
      <c r="J672">
        <v>7666.5825599999998</v>
      </c>
      <c r="K672">
        <v>5851.2168300000003</v>
      </c>
      <c r="L672">
        <v>6467.47055</v>
      </c>
      <c r="M672">
        <v>4343.6804499999998</v>
      </c>
      <c r="N672">
        <v>2123.7901000000002</v>
      </c>
    </row>
    <row r="673" spans="1:14" x14ac:dyDescent="0.25">
      <c r="A673">
        <v>78380</v>
      </c>
      <c r="B673" t="str">
        <f t="shared" si="10"/>
        <v>78</v>
      </c>
      <c r="C673" t="s">
        <v>711</v>
      </c>
      <c r="D673">
        <v>2685.0283300000001</v>
      </c>
      <c r="E673">
        <v>2452.94704</v>
      </c>
      <c r="F673">
        <v>39.013669999999998</v>
      </c>
      <c r="G673">
        <v>193.06762000000001</v>
      </c>
      <c r="H673">
        <v>2000.3682699999999</v>
      </c>
      <c r="I673">
        <v>677.63775999999996</v>
      </c>
      <c r="J673">
        <v>2452.94704</v>
      </c>
      <c r="K673">
        <v>1798.9416200000001</v>
      </c>
      <c r="L673">
        <v>2242.8941799999998</v>
      </c>
      <c r="M673">
        <v>1017.79101</v>
      </c>
      <c r="N673">
        <v>1225.1031599999999</v>
      </c>
    </row>
    <row r="674" spans="1:14" x14ac:dyDescent="0.25">
      <c r="A674">
        <v>78381</v>
      </c>
      <c r="B674" t="str">
        <f t="shared" si="10"/>
        <v>78</v>
      </c>
      <c r="C674" t="s">
        <v>712</v>
      </c>
      <c r="D674">
        <v>461.12979000000001</v>
      </c>
      <c r="E674">
        <v>421.90418</v>
      </c>
      <c r="F674">
        <v>16.962420000000002</v>
      </c>
      <c r="G674">
        <v>22.263179999999998</v>
      </c>
      <c r="H674">
        <v>424.96417000000002</v>
      </c>
      <c r="I674">
        <v>32.949689999999997</v>
      </c>
      <c r="J674">
        <v>421.90418</v>
      </c>
      <c r="K674">
        <v>358.08598999999998</v>
      </c>
      <c r="L674">
        <v>394.03563000000003</v>
      </c>
      <c r="M674">
        <v>171.68722</v>
      </c>
      <c r="N674">
        <v>222.34841</v>
      </c>
    </row>
    <row r="675" spans="1:14" x14ac:dyDescent="0.25">
      <c r="A675">
        <v>78382</v>
      </c>
      <c r="B675" t="str">
        <f t="shared" si="10"/>
        <v>78</v>
      </c>
      <c r="C675" t="s">
        <v>713</v>
      </c>
      <c r="D675">
        <v>1827.14402</v>
      </c>
      <c r="E675">
        <v>1730.05438</v>
      </c>
      <c r="F675">
        <v>26.699649999999998</v>
      </c>
      <c r="G675">
        <v>70.389989999999997</v>
      </c>
      <c r="H675">
        <v>1219.90275</v>
      </c>
      <c r="I675">
        <v>604.24266999999998</v>
      </c>
      <c r="J675">
        <v>1730.05438</v>
      </c>
      <c r="K675">
        <v>1274.8548599999999</v>
      </c>
      <c r="L675">
        <v>1552.83727</v>
      </c>
      <c r="M675">
        <v>826.92929000000004</v>
      </c>
      <c r="N675">
        <v>725.90797999999995</v>
      </c>
    </row>
    <row r="676" spans="1:14" x14ac:dyDescent="0.25">
      <c r="A676">
        <v>78383</v>
      </c>
      <c r="B676" t="str">
        <f t="shared" si="10"/>
        <v>78</v>
      </c>
      <c r="C676" t="s">
        <v>715</v>
      </c>
      <c r="D676">
        <v>9708.4680200000003</v>
      </c>
      <c r="E676">
        <v>9064.9386699999995</v>
      </c>
      <c r="F676">
        <v>158.76531</v>
      </c>
      <c r="G676">
        <v>484.76404000000002</v>
      </c>
      <c r="H676">
        <v>3786.62761</v>
      </c>
      <c r="I676">
        <v>5859.4212900000002</v>
      </c>
      <c r="J676">
        <v>9064.9386699999995</v>
      </c>
      <c r="K676">
        <v>5834.6812499999996</v>
      </c>
      <c r="L676">
        <v>7870.8206700000001</v>
      </c>
      <c r="M676">
        <v>4803.0878000000002</v>
      </c>
      <c r="N676">
        <v>3067.7328699999998</v>
      </c>
    </row>
    <row r="677" spans="1:14" x14ac:dyDescent="0.25">
      <c r="A677">
        <v>78384</v>
      </c>
      <c r="B677" t="str">
        <f t="shared" si="10"/>
        <v>78</v>
      </c>
      <c r="C677" t="s">
        <v>716</v>
      </c>
      <c r="D677">
        <v>626</v>
      </c>
      <c r="E677">
        <v>512</v>
      </c>
      <c r="F677">
        <v>69</v>
      </c>
      <c r="G677">
        <v>45</v>
      </c>
      <c r="H677">
        <v>577</v>
      </c>
      <c r="I677">
        <v>45</v>
      </c>
      <c r="J677">
        <v>512</v>
      </c>
      <c r="K677">
        <v>439</v>
      </c>
      <c r="L677">
        <v>496</v>
      </c>
      <c r="M677">
        <v>224</v>
      </c>
      <c r="N677">
        <v>272</v>
      </c>
    </row>
    <row r="678" spans="1:14" x14ac:dyDescent="0.25">
      <c r="A678">
        <v>78385</v>
      </c>
      <c r="B678" t="str">
        <f t="shared" si="10"/>
        <v>78</v>
      </c>
      <c r="C678" t="s">
        <v>717</v>
      </c>
      <c r="D678">
        <v>87.182410000000004</v>
      </c>
      <c r="E678">
        <v>80.256879999999995</v>
      </c>
      <c r="F678">
        <v>0.98936000000000002</v>
      </c>
      <c r="G678">
        <v>5.9361699999999997</v>
      </c>
      <c r="H678">
        <v>87.182410000000004</v>
      </c>
      <c r="I678">
        <v>0</v>
      </c>
      <c r="J678">
        <v>80.256879999999995</v>
      </c>
      <c r="K678">
        <v>76.293580000000006</v>
      </c>
      <c r="L678">
        <v>77.284400000000005</v>
      </c>
      <c r="M678">
        <v>24.77064</v>
      </c>
      <c r="N678">
        <v>52.513759999999998</v>
      </c>
    </row>
    <row r="679" spans="1:14" x14ac:dyDescent="0.25">
      <c r="A679">
        <v>78389</v>
      </c>
      <c r="B679" t="str">
        <f t="shared" si="10"/>
        <v>78</v>
      </c>
      <c r="C679" t="s">
        <v>718</v>
      </c>
      <c r="D679">
        <v>769.10038999999995</v>
      </c>
      <c r="E679">
        <v>692.03984000000003</v>
      </c>
      <c r="F679">
        <v>34.026739999999997</v>
      </c>
      <c r="G679">
        <v>43.033819999999999</v>
      </c>
      <c r="H679">
        <v>709.83468000000005</v>
      </c>
      <c r="I679">
        <v>57.266039999999997</v>
      </c>
      <c r="J679">
        <v>692.03984000000003</v>
      </c>
      <c r="K679">
        <v>609.11282000000006</v>
      </c>
      <c r="L679">
        <v>670.85915999999997</v>
      </c>
      <c r="M679">
        <v>264.84035</v>
      </c>
      <c r="N679">
        <v>406.01882000000001</v>
      </c>
    </row>
    <row r="680" spans="1:14" x14ac:dyDescent="0.25">
      <c r="A680">
        <v>78391</v>
      </c>
      <c r="B680" t="str">
        <f t="shared" si="10"/>
        <v>78</v>
      </c>
      <c r="C680" t="s">
        <v>719</v>
      </c>
      <c r="D680">
        <v>198.39582999999999</v>
      </c>
      <c r="E680">
        <v>172.92644000000001</v>
      </c>
      <c r="F680">
        <v>11.67347</v>
      </c>
      <c r="G680">
        <v>13.795920000000001</v>
      </c>
      <c r="H680">
        <v>178.96120999999999</v>
      </c>
      <c r="I680">
        <v>18.373390000000001</v>
      </c>
      <c r="J680">
        <v>172.92644000000001</v>
      </c>
      <c r="K680">
        <v>123.43718</v>
      </c>
      <c r="L680">
        <v>169.47673</v>
      </c>
      <c r="M680">
        <v>76.806960000000004</v>
      </c>
      <c r="N680">
        <v>92.66977</v>
      </c>
    </row>
    <row r="681" spans="1:14" x14ac:dyDescent="0.25">
      <c r="A681">
        <v>78396</v>
      </c>
      <c r="B681" t="str">
        <f t="shared" si="10"/>
        <v>78</v>
      </c>
      <c r="C681" t="s">
        <v>720</v>
      </c>
      <c r="D681">
        <v>2635.9229999999998</v>
      </c>
      <c r="E681">
        <v>2463.6062400000001</v>
      </c>
      <c r="F681">
        <v>35.064459999999997</v>
      </c>
      <c r="G681">
        <v>137.25229999999999</v>
      </c>
      <c r="H681">
        <v>1394.8356699999999</v>
      </c>
      <c r="I681">
        <v>1227.0217600000001</v>
      </c>
      <c r="J681">
        <v>2463.6062400000001</v>
      </c>
      <c r="K681">
        <v>1783.9521299999999</v>
      </c>
      <c r="L681">
        <v>2212.2448599999998</v>
      </c>
      <c r="M681">
        <v>1202.7445</v>
      </c>
      <c r="N681">
        <v>1009.50036</v>
      </c>
    </row>
    <row r="682" spans="1:14" x14ac:dyDescent="0.25">
      <c r="A682">
        <v>78397</v>
      </c>
      <c r="B682" t="str">
        <f t="shared" si="10"/>
        <v>78</v>
      </c>
      <c r="C682" t="s">
        <v>721</v>
      </c>
      <c r="D682">
        <v>3197</v>
      </c>
      <c r="E682">
        <v>2986</v>
      </c>
      <c r="F682">
        <v>61</v>
      </c>
      <c r="G682">
        <v>150</v>
      </c>
      <c r="H682">
        <v>2270</v>
      </c>
      <c r="I682">
        <v>921</v>
      </c>
      <c r="J682">
        <v>2986</v>
      </c>
      <c r="K682">
        <v>2652</v>
      </c>
      <c r="L682">
        <v>2789</v>
      </c>
      <c r="M682">
        <v>1260</v>
      </c>
      <c r="N682">
        <v>1529</v>
      </c>
    </row>
    <row r="683" spans="1:14" x14ac:dyDescent="0.25">
      <c r="A683">
        <v>78398</v>
      </c>
      <c r="B683" t="str">
        <f t="shared" si="10"/>
        <v>78</v>
      </c>
      <c r="C683" t="s">
        <v>722</v>
      </c>
      <c r="D683">
        <v>457.47656000000001</v>
      </c>
      <c r="E683">
        <v>355.42545000000001</v>
      </c>
      <c r="F683">
        <v>71.972890000000007</v>
      </c>
      <c r="G683">
        <v>30.078220000000002</v>
      </c>
      <c r="H683">
        <v>436.32245999999998</v>
      </c>
      <c r="I683">
        <v>15.96977</v>
      </c>
      <c r="J683">
        <v>355.42545000000001</v>
      </c>
      <c r="K683">
        <v>299.97305</v>
      </c>
      <c r="L683">
        <v>341.50128000000001</v>
      </c>
      <c r="M683">
        <v>120.91887</v>
      </c>
      <c r="N683">
        <v>220.58241000000001</v>
      </c>
    </row>
    <row r="684" spans="1:14" x14ac:dyDescent="0.25">
      <c r="A684">
        <v>78401</v>
      </c>
      <c r="B684" t="str">
        <f t="shared" si="10"/>
        <v>78</v>
      </c>
      <c r="C684" t="s">
        <v>723</v>
      </c>
      <c r="D684">
        <v>4539</v>
      </c>
      <c r="E684">
        <v>4166</v>
      </c>
      <c r="F684">
        <v>47</v>
      </c>
      <c r="G684">
        <v>326</v>
      </c>
      <c r="H684">
        <v>1292</v>
      </c>
      <c r="I684">
        <v>3210</v>
      </c>
      <c r="J684">
        <v>4166</v>
      </c>
      <c r="K684">
        <v>2126</v>
      </c>
      <c r="L684">
        <v>3252</v>
      </c>
      <c r="M684">
        <v>2237</v>
      </c>
      <c r="N684">
        <v>1015</v>
      </c>
    </row>
    <row r="685" spans="1:14" x14ac:dyDescent="0.25">
      <c r="A685">
        <v>78402</v>
      </c>
      <c r="B685" t="str">
        <f t="shared" si="10"/>
        <v>78</v>
      </c>
      <c r="C685" t="s">
        <v>724</v>
      </c>
      <c r="D685">
        <v>1677</v>
      </c>
      <c r="E685">
        <v>1536</v>
      </c>
      <c r="F685">
        <v>23</v>
      </c>
      <c r="G685">
        <v>118</v>
      </c>
      <c r="H685">
        <v>1238</v>
      </c>
      <c r="I685">
        <v>427</v>
      </c>
      <c r="J685">
        <v>1536</v>
      </c>
      <c r="K685">
        <v>1298</v>
      </c>
      <c r="L685">
        <v>1448</v>
      </c>
      <c r="M685">
        <v>637</v>
      </c>
      <c r="N685">
        <v>811</v>
      </c>
    </row>
    <row r="686" spans="1:14" x14ac:dyDescent="0.25">
      <c r="A686">
        <v>78403</v>
      </c>
      <c r="B686" t="str">
        <f t="shared" si="10"/>
        <v>78</v>
      </c>
      <c r="C686" t="s">
        <v>725</v>
      </c>
      <c r="D686">
        <v>1198.3535999999999</v>
      </c>
      <c r="E686">
        <v>880.15634</v>
      </c>
      <c r="F686">
        <v>253.76479</v>
      </c>
      <c r="G686">
        <v>64.432469999999995</v>
      </c>
      <c r="H686">
        <v>1033.50073</v>
      </c>
      <c r="I686">
        <v>141.17588000000001</v>
      </c>
      <c r="J686">
        <v>880.15634</v>
      </c>
      <c r="K686">
        <v>685.79372999999998</v>
      </c>
      <c r="L686">
        <v>820.85596999999996</v>
      </c>
      <c r="M686">
        <v>315.79635999999999</v>
      </c>
      <c r="N686">
        <v>505.05961000000002</v>
      </c>
    </row>
    <row r="687" spans="1:14" x14ac:dyDescent="0.25">
      <c r="A687">
        <v>78404</v>
      </c>
      <c r="B687" t="str">
        <f t="shared" si="10"/>
        <v>78</v>
      </c>
      <c r="C687" t="s">
        <v>726</v>
      </c>
      <c r="D687">
        <v>140.95152999999999</v>
      </c>
      <c r="E687">
        <v>108.54268999999999</v>
      </c>
      <c r="F687">
        <v>31.426749999999998</v>
      </c>
      <c r="G687">
        <v>0.98209000000000002</v>
      </c>
      <c r="H687">
        <v>138.04073</v>
      </c>
      <c r="I687">
        <v>2.9108000000000001</v>
      </c>
      <c r="J687">
        <v>108.54268999999999</v>
      </c>
      <c r="K687">
        <v>83.601410000000001</v>
      </c>
      <c r="L687">
        <v>105.64962</v>
      </c>
      <c r="M687">
        <v>40.422429999999999</v>
      </c>
      <c r="N687">
        <v>65.227180000000004</v>
      </c>
    </row>
    <row r="688" spans="1:14" x14ac:dyDescent="0.25">
      <c r="A688">
        <v>78406</v>
      </c>
      <c r="B688" t="str">
        <f t="shared" si="10"/>
        <v>78</v>
      </c>
      <c r="C688" t="s">
        <v>727</v>
      </c>
      <c r="D688">
        <v>127</v>
      </c>
      <c r="E688">
        <v>117</v>
      </c>
      <c r="F688">
        <v>8</v>
      </c>
      <c r="G688">
        <v>2</v>
      </c>
      <c r="H688">
        <v>122</v>
      </c>
      <c r="I688">
        <v>3</v>
      </c>
      <c r="J688">
        <v>117</v>
      </c>
      <c r="K688">
        <v>100</v>
      </c>
      <c r="L688">
        <v>114</v>
      </c>
      <c r="M688">
        <v>45</v>
      </c>
      <c r="N688">
        <v>69</v>
      </c>
    </row>
    <row r="689" spans="1:14" x14ac:dyDescent="0.25">
      <c r="A689">
        <v>78407</v>
      </c>
      <c r="B689" t="str">
        <f t="shared" si="10"/>
        <v>78</v>
      </c>
      <c r="C689" t="s">
        <v>728</v>
      </c>
      <c r="D689">
        <v>311</v>
      </c>
      <c r="E689">
        <v>262</v>
      </c>
      <c r="F689">
        <v>44</v>
      </c>
      <c r="G689">
        <v>5</v>
      </c>
      <c r="H689">
        <v>309</v>
      </c>
      <c r="I689">
        <v>2</v>
      </c>
      <c r="J689">
        <v>262</v>
      </c>
      <c r="K689">
        <v>233</v>
      </c>
      <c r="L689">
        <v>254</v>
      </c>
      <c r="M689">
        <v>78</v>
      </c>
      <c r="N689">
        <v>176</v>
      </c>
    </row>
    <row r="690" spans="1:14" x14ac:dyDescent="0.25">
      <c r="A690">
        <v>78410</v>
      </c>
      <c r="B690" t="str">
        <f t="shared" si="10"/>
        <v>78</v>
      </c>
      <c r="C690" t="s">
        <v>729</v>
      </c>
      <c r="D690">
        <v>514.96582000000001</v>
      </c>
      <c r="E690">
        <v>400.75470999999999</v>
      </c>
      <c r="F690">
        <v>77.142589999999998</v>
      </c>
      <c r="G690">
        <v>37.068519999999999</v>
      </c>
      <c r="H690">
        <v>499.85187000000002</v>
      </c>
      <c r="I690">
        <v>14.144019999999999</v>
      </c>
      <c r="J690">
        <v>400.75470999999999</v>
      </c>
      <c r="K690">
        <v>300.41770000000002</v>
      </c>
      <c r="L690">
        <v>389.47250000000003</v>
      </c>
      <c r="M690">
        <v>171.20764</v>
      </c>
      <c r="N690">
        <v>218.26486</v>
      </c>
    </row>
    <row r="691" spans="1:14" x14ac:dyDescent="0.25">
      <c r="A691">
        <v>78413</v>
      </c>
      <c r="B691" t="str">
        <f t="shared" si="10"/>
        <v>78</v>
      </c>
      <c r="C691" t="s">
        <v>334</v>
      </c>
      <c r="D691">
        <v>162</v>
      </c>
      <c r="E691">
        <v>151</v>
      </c>
      <c r="F691">
        <v>6</v>
      </c>
      <c r="G691">
        <v>5</v>
      </c>
      <c r="H691">
        <v>156</v>
      </c>
      <c r="I691">
        <v>6</v>
      </c>
      <c r="J691">
        <v>151</v>
      </c>
      <c r="K691">
        <v>135</v>
      </c>
      <c r="L691">
        <v>144</v>
      </c>
      <c r="M691">
        <v>47</v>
      </c>
      <c r="N691">
        <v>97</v>
      </c>
    </row>
    <row r="692" spans="1:14" x14ac:dyDescent="0.25">
      <c r="A692">
        <v>78415</v>
      </c>
      <c r="B692" t="str">
        <f t="shared" si="10"/>
        <v>78</v>
      </c>
      <c r="C692" t="s">
        <v>730</v>
      </c>
      <c r="D692">
        <v>272</v>
      </c>
      <c r="E692">
        <v>238</v>
      </c>
      <c r="F692">
        <v>20</v>
      </c>
      <c r="G692">
        <v>14</v>
      </c>
      <c r="H692">
        <v>249</v>
      </c>
      <c r="I692">
        <v>22</v>
      </c>
      <c r="J692">
        <v>238</v>
      </c>
      <c r="K692">
        <v>199</v>
      </c>
      <c r="L692">
        <v>231</v>
      </c>
      <c r="M692">
        <v>85</v>
      </c>
      <c r="N692">
        <v>146</v>
      </c>
    </row>
    <row r="693" spans="1:14" x14ac:dyDescent="0.25">
      <c r="A693">
        <v>78416</v>
      </c>
      <c r="B693" t="str">
        <f t="shared" si="10"/>
        <v>78</v>
      </c>
      <c r="C693" t="s">
        <v>731</v>
      </c>
      <c r="D693">
        <v>145</v>
      </c>
      <c r="E693">
        <v>127</v>
      </c>
      <c r="F693">
        <v>10</v>
      </c>
      <c r="G693">
        <v>8</v>
      </c>
      <c r="H693">
        <v>135</v>
      </c>
      <c r="I693">
        <v>10</v>
      </c>
      <c r="J693">
        <v>127</v>
      </c>
      <c r="K693">
        <v>113</v>
      </c>
      <c r="L693">
        <v>123</v>
      </c>
      <c r="M693">
        <v>47</v>
      </c>
      <c r="N693">
        <v>76</v>
      </c>
    </row>
    <row r="694" spans="1:14" x14ac:dyDescent="0.25">
      <c r="A694">
        <v>78417</v>
      </c>
      <c r="B694" t="str">
        <f t="shared" si="10"/>
        <v>78</v>
      </c>
      <c r="C694" t="s">
        <v>732</v>
      </c>
      <c r="D694">
        <v>170</v>
      </c>
      <c r="E694">
        <v>124</v>
      </c>
      <c r="F694">
        <v>42</v>
      </c>
      <c r="G694">
        <v>4</v>
      </c>
      <c r="H694">
        <v>164</v>
      </c>
      <c r="I694">
        <v>6</v>
      </c>
      <c r="J694">
        <v>124</v>
      </c>
      <c r="K694">
        <v>102</v>
      </c>
      <c r="L694">
        <v>120</v>
      </c>
      <c r="M694">
        <v>55</v>
      </c>
      <c r="N694">
        <v>65</v>
      </c>
    </row>
    <row r="695" spans="1:14" x14ac:dyDescent="0.25">
      <c r="A695">
        <v>78418</v>
      </c>
      <c r="B695" t="str">
        <f t="shared" si="10"/>
        <v>78</v>
      </c>
      <c r="C695" t="s">
        <v>733</v>
      </c>
      <c r="D695">
        <v>6464.6310999999996</v>
      </c>
      <c r="E695">
        <v>6000.2815199999995</v>
      </c>
      <c r="F695">
        <v>64.899330000000006</v>
      </c>
      <c r="G695">
        <v>399.45024999999998</v>
      </c>
      <c r="H695">
        <v>3047.3036200000001</v>
      </c>
      <c r="I695">
        <v>3323.9570100000001</v>
      </c>
      <c r="J695">
        <v>6000.2815199999995</v>
      </c>
      <c r="K695">
        <v>4585.3965500000004</v>
      </c>
      <c r="L695">
        <v>5223.1757699999998</v>
      </c>
      <c r="M695">
        <v>3106.03809</v>
      </c>
      <c r="N695">
        <v>2117.1376799999998</v>
      </c>
    </row>
    <row r="696" spans="1:14" x14ac:dyDescent="0.25">
      <c r="A696">
        <v>78420</v>
      </c>
      <c r="B696" t="str">
        <f t="shared" si="10"/>
        <v>78</v>
      </c>
      <c r="C696" t="s">
        <v>734</v>
      </c>
      <c r="D696">
        <v>1339.9321199999999</v>
      </c>
      <c r="E696">
        <v>1182.78134</v>
      </c>
      <c r="F696">
        <v>84.825699999999998</v>
      </c>
      <c r="G696">
        <v>72.325069999999997</v>
      </c>
      <c r="H696">
        <v>875.84491000000003</v>
      </c>
      <c r="I696">
        <v>461.10431</v>
      </c>
      <c r="J696">
        <v>1182.78134</v>
      </c>
      <c r="K696">
        <v>818.43408999999997</v>
      </c>
      <c r="L696">
        <v>1082.41077</v>
      </c>
      <c r="M696">
        <v>547.15349000000003</v>
      </c>
      <c r="N696">
        <v>535.25726999999995</v>
      </c>
    </row>
    <row r="697" spans="1:14" x14ac:dyDescent="0.25">
      <c r="A697">
        <v>78423</v>
      </c>
      <c r="B697" t="str">
        <f t="shared" si="10"/>
        <v>78</v>
      </c>
      <c r="C697" t="s">
        <v>735</v>
      </c>
      <c r="D697">
        <v>15676.6397</v>
      </c>
      <c r="E697">
        <v>14682.353810000001</v>
      </c>
      <c r="F697">
        <v>373.11626000000001</v>
      </c>
      <c r="G697">
        <v>621.16962000000001</v>
      </c>
      <c r="H697">
        <v>4407.2280300000002</v>
      </c>
      <c r="I697">
        <v>10990.0255</v>
      </c>
      <c r="J697">
        <v>14682.353810000001</v>
      </c>
      <c r="K697">
        <v>11515.811519999999</v>
      </c>
      <c r="L697">
        <v>11977.113380000001</v>
      </c>
      <c r="M697">
        <v>7419.23344</v>
      </c>
      <c r="N697">
        <v>4557.8799399999998</v>
      </c>
    </row>
    <row r="698" spans="1:14" x14ac:dyDescent="0.25">
      <c r="A698">
        <v>78431</v>
      </c>
      <c r="B698" t="str">
        <f t="shared" si="10"/>
        <v>78</v>
      </c>
      <c r="C698" t="s">
        <v>736</v>
      </c>
      <c r="D698">
        <v>1207.47685</v>
      </c>
      <c r="E698">
        <v>1122.70632</v>
      </c>
      <c r="F698">
        <v>37.556559999999998</v>
      </c>
      <c r="G698">
        <v>47.213970000000003</v>
      </c>
      <c r="H698">
        <v>1075.6531</v>
      </c>
      <c r="I698">
        <v>113.7753</v>
      </c>
      <c r="J698">
        <v>1122.70632</v>
      </c>
      <c r="K698">
        <v>1033.3160800000001</v>
      </c>
      <c r="L698">
        <v>1076.0434600000001</v>
      </c>
      <c r="M698">
        <v>362.40339999999998</v>
      </c>
      <c r="N698">
        <v>713.64007000000004</v>
      </c>
    </row>
    <row r="699" spans="1:14" x14ac:dyDescent="0.25">
      <c r="A699">
        <v>78437</v>
      </c>
      <c r="B699" t="str">
        <f t="shared" si="10"/>
        <v>78</v>
      </c>
      <c r="C699" t="s">
        <v>737</v>
      </c>
      <c r="D699">
        <v>327.37860000000001</v>
      </c>
      <c r="E699">
        <v>286.26429999999999</v>
      </c>
      <c r="F699">
        <v>19.052969999999998</v>
      </c>
      <c r="G699">
        <v>22.061330000000002</v>
      </c>
      <c r="H699">
        <v>297.77168999999998</v>
      </c>
      <c r="I699">
        <v>20.76728</v>
      </c>
      <c r="J699">
        <v>286.26429999999999</v>
      </c>
      <c r="K699">
        <v>242.28227999999999</v>
      </c>
      <c r="L699">
        <v>272.46699000000001</v>
      </c>
      <c r="M699">
        <v>87.296899999999994</v>
      </c>
      <c r="N699">
        <v>185.17008999999999</v>
      </c>
    </row>
    <row r="700" spans="1:14" x14ac:dyDescent="0.25">
      <c r="A700">
        <v>78439</v>
      </c>
      <c r="B700" t="str">
        <f t="shared" si="10"/>
        <v>78</v>
      </c>
      <c r="C700" t="s">
        <v>738</v>
      </c>
      <c r="D700">
        <v>52.455640000000002</v>
      </c>
      <c r="E700">
        <v>45.122300000000003</v>
      </c>
      <c r="F700">
        <v>2.09524</v>
      </c>
      <c r="G700">
        <v>5.2381000000000002</v>
      </c>
      <c r="H700">
        <v>46.803699999999999</v>
      </c>
      <c r="I700">
        <v>5.6519399999999997</v>
      </c>
      <c r="J700">
        <v>45.122300000000003</v>
      </c>
      <c r="K700">
        <v>39.597119999999997</v>
      </c>
      <c r="L700">
        <v>43.28058</v>
      </c>
      <c r="M700">
        <v>10.1295</v>
      </c>
      <c r="N700">
        <v>33.15108</v>
      </c>
    </row>
    <row r="701" spans="1:14" x14ac:dyDescent="0.25">
      <c r="A701">
        <v>78440</v>
      </c>
      <c r="B701" t="str">
        <f t="shared" si="10"/>
        <v>78</v>
      </c>
      <c r="C701" t="s">
        <v>739</v>
      </c>
      <c r="D701">
        <v>12371.37377</v>
      </c>
      <c r="E701">
        <v>11666.77763</v>
      </c>
      <c r="F701">
        <v>95.163539999999998</v>
      </c>
      <c r="G701">
        <v>609.43259999999998</v>
      </c>
      <c r="H701">
        <v>4120.97912</v>
      </c>
      <c r="I701">
        <v>8077.3718799999997</v>
      </c>
      <c r="J701">
        <v>11666.77763</v>
      </c>
      <c r="K701">
        <v>6924.8225400000001</v>
      </c>
      <c r="L701">
        <v>8634.3858299999993</v>
      </c>
      <c r="M701">
        <v>5871.4502199999997</v>
      </c>
      <c r="N701">
        <v>2762.9356200000002</v>
      </c>
    </row>
    <row r="702" spans="1:14" x14ac:dyDescent="0.25">
      <c r="A702">
        <v>78442</v>
      </c>
      <c r="B702" t="str">
        <f t="shared" si="10"/>
        <v>78</v>
      </c>
      <c r="C702" t="s">
        <v>740</v>
      </c>
      <c r="D702">
        <v>1649</v>
      </c>
      <c r="E702">
        <v>1473</v>
      </c>
      <c r="F702">
        <v>54</v>
      </c>
      <c r="G702">
        <v>122</v>
      </c>
      <c r="H702">
        <v>955</v>
      </c>
      <c r="I702">
        <v>689</v>
      </c>
      <c r="J702">
        <v>1473</v>
      </c>
      <c r="K702">
        <v>1132</v>
      </c>
      <c r="L702">
        <v>1410</v>
      </c>
      <c r="M702">
        <v>731</v>
      </c>
      <c r="N702">
        <v>679</v>
      </c>
    </row>
    <row r="703" spans="1:14" x14ac:dyDescent="0.25">
      <c r="A703">
        <v>78443</v>
      </c>
      <c r="B703" t="str">
        <f t="shared" si="10"/>
        <v>78</v>
      </c>
      <c r="C703" t="s">
        <v>741</v>
      </c>
      <c r="D703">
        <v>424.64551999999998</v>
      </c>
      <c r="E703">
        <v>371.81351000000001</v>
      </c>
      <c r="F703">
        <v>11.740449999999999</v>
      </c>
      <c r="G703">
        <v>41.091560000000001</v>
      </c>
      <c r="H703">
        <v>342.12963000000002</v>
      </c>
      <c r="I703">
        <v>82.515879999999996</v>
      </c>
      <c r="J703">
        <v>371.81351000000001</v>
      </c>
      <c r="K703">
        <v>308.03433999999999</v>
      </c>
      <c r="L703">
        <v>362.27391999999998</v>
      </c>
      <c r="M703">
        <v>138.42448999999999</v>
      </c>
      <c r="N703">
        <v>223.84943000000001</v>
      </c>
    </row>
    <row r="704" spans="1:14" x14ac:dyDescent="0.25">
      <c r="A704">
        <v>78444</v>
      </c>
      <c r="B704" t="str">
        <f t="shared" si="10"/>
        <v>78</v>
      </c>
      <c r="C704" t="s">
        <v>742</v>
      </c>
      <c r="D704">
        <v>350.10701999999998</v>
      </c>
      <c r="E704">
        <v>325.03719000000001</v>
      </c>
      <c r="F704">
        <v>18.050280000000001</v>
      </c>
      <c r="G704">
        <v>7.0195499999999997</v>
      </c>
      <c r="H704">
        <v>348.07695999999999</v>
      </c>
      <c r="I704">
        <v>2.0300699999999998</v>
      </c>
      <c r="J704">
        <v>325.03719000000001</v>
      </c>
      <c r="K704">
        <v>285.95447000000001</v>
      </c>
      <c r="L704">
        <v>314.90091999999999</v>
      </c>
      <c r="M704">
        <v>109.79904000000001</v>
      </c>
      <c r="N704">
        <v>205.10189</v>
      </c>
    </row>
    <row r="705" spans="1:14" x14ac:dyDescent="0.25">
      <c r="A705">
        <v>78451</v>
      </c>
      <c r="B705" t="str">
        <f t="shared" si="10"/>
        <v>78</v>
      </c>
      <c r="C705" t="s">
        <v>743</v>
      </c>
      <c r="D705">
        <v>486</v>
      </c>
      <c r="E705">
        <v>447</v>
      </c>
      <c r="F705">
        <v>10</v>
      </c>
      <c r="G705">
        <v>29</v>
      </c>
      <c r="H705">
        <v>417</v>
      </c>
      <c r="I705">
        <v>69</v>
      </c>
      <c r="J705">
        <v>447</v>
      </c>
      <c r="K705">
        <v>374</v>
      </c>
      <c r="L705">
        <v>426</v>
      </c>
      <c r="M705">
        <v>192</v>
      </c>
      <c r="N705">
        <v>234</v>
      </c>
    </row>
    <row r="706" spans="1:14" x14ac:dyDescent="0.25">
      <c r="A706">
        <v>78455</v>
      </c>
      <c r="B706" t="str">
        <f t="shared" si="10"/>
        <v>78</v>
      </c>
      <c r="C706" t="s">
        <v>744</v>
      </c>
      <c r="D706">
        <v>3580.2306800000001</v>
      </c>
      <c r="E706">
        <v>3303.9551499999998</v>
      </c>
      <c r="F706">
        <v>62.883609999999997</v>
      </c>
      <c r="G706">
        <v>213.39192</v>
      </c>
      <c r="H706">
        <v>1613.0438300000001</v>
      </c>
      <c r="I706">
        <v>1874.8528100000001</v>
      </c>
      <c r="J706">
        <v>3303.9551499999998</v>
      </c>
      <c r="K706">
        <v>2697.92533</v>
      </c>
      <c r="L706">
        <v>3028.0050700000002</v>
      </c>
      <c r="M706">
        <v>1433.2837999999999</v>
      </c>
      <c r="N706">
        <v>1594.72127</v>
      </c>
    </row>
    <row r="707" spans="1:14" x14ac:dyDescent="0.25">
      <c r="A707">
        <v>78460</v>
      </c>
      <c r="B707" t="str">
        <f t="shared" ref="B707:B770" si="11">LEFT(A707,2)</f>
        <v>78</v>
      </c>
      <c r="C707" t="s">
        <v>745</v>
      </c>
      <c r="D707">
        <v>538</v>
      </c>
      <c r="E707">
        <v>491</v>
      </c>
      <c r="F707">
        <v>20</v>
      </c>
      <c r="G707">
        <v>27</v>
      </c>
      <c r="H707">
        <v>491</v>
      </c>
      <c r="I707">
        <v>47</v>
      </c>
      <c r="J707">
        <v>491</v>
      </c>
      <c r="K707">
        <v>423</v>
      </c>
      <c r="L707">
        <v>476</v>
      </c>
      <c r="M707">
        <v>208</v>
      </c>
      <c r="N707">
        <v>268</v>
      </c>
    </row>
    <row r="708" spans="1:14" x14ac:dyDescent="0.25">
      <c r="A708">
        <v>78464</v>
      </c>
      <c r="B708" t="str">
        <f t="shared" si="11"/>
        <v>78</v>
      </c>
      <c r="C708" t="s">
        <v>746</v>
      </c>
      <c r="D708">
        <v>401.01398</v>
      </c>
      <c r="E708">
        <v>380.86435</v>
      </c>
      <c r="F708">
        <v>9.0673300000000001</v>
      </c>
      <c r="G708">
        <v>11.08229</v>
      </c>
      <c r="H708">
        <v>368.55000999999999</v>
      </c>
      <c r="I708">
        <v>32.46396</v>
      </c>
      <c r="J708">
        <v>380.86435</v>
      </c>
      <c r="K708">
        <v>324.4264</v>
      </c>
      <c r="L708">
        <v>374.75871999999998</v>
      </c>
      <c r="M708">
        <v>134.71914000000001</v>
      </c>
      <c r="N708">
        <v>240.03958</v>
      </c>
    </row>
    <row r="709" spans="1:14" x14ac:dyDescent="0.25">
      <c r="A709">
        <v>78465</v>
      </c>
      <c r="B709" t="str">
        <f t="shared" si="11"/>
        <v>78</v>
      </c>
      <c r="C709" t="s">
        <v>747</v>
      </c>
      <c r="D709">
        <v>1148.09529</v>
      </c>
      <c r="E709">
        <v>1052.50091</v>
      </c>
      <c r="F709">
        <v>37.81756</v>
      </c>
      <c r="G709">
        <v>57.776820000000001</v>
      </c>
      <c r="H709">
        <v>1072.6623099999999</v>
      </c>
      <c r="I709">
        <v>75.432980000000001</v>
      </c>
      <c r="J709">
        <v>1052.50091</v>
      </c>
      <c r="K709">
        <v>916.75672999999995</v>
      </c>
      <c r="L709">
        <v>997.56290999999999</v>
      </c>
      <c r="M709">
        <v>451.13245999999998</v>
      </c>
      <c r="N709">
        <v>546.43044999999995</v>
      </c>
    </row>
    <row r="710" spans="1:14" x14ac:dyDescent="0.25">
      <c r="A710">
        <v>78466</v>
      </c>
      <c r="B710" t="str">
        <f t="shared" si="11"/>
        <v>78</v>
      </c>
      <c r="C710" t="s">
        <v>748</v>
      </c>
      <c r="D710">
        <v>2918.94821</v>
      </c>
      <c r="E710">
        <v>2683.3113600000001</v>
      </c>
      <c r="F710">
        <v>49.046579999999999</v>
      </c>
      <c r="G710">
        <v>186.59027</v>
      </c>
      <c r="H710">
        <v>2542.89104</v>
      </c>
      <c r="I710">
        <v>347.77060999999998</v>
      </c>
      <c r="J710">
        <v>2683.3113600000001</v>
      </c>
      <c r="K710">
        <v>2405.4856</v>
      </c>
      <c r="L710">
        <v>2565.3219100000001</v>
      </c>
      <c r="M710">
        <v>965.69723999999997</v>
      </c>
      <c r="N710">
        <v>1599.6246699999999</v>
      </c>
    </row>
    <row r="711" spans="1:14" x14ac:dyDescent="0.25">
      <c r="A711">
        <v>78470</v>
      </c>
      <c r="B711" t="str">
        <f t="shared" si="11"/>
        <v>78</v>
      </c>
      <c r="C711" t="s">
        <v>749</v>
      </c>
      <c r="D711">
        <v>391.96584999999999</v>
      </c>
      <c r="E711">
        <v>349.96584999999999</v>
      </c>
      <c r="F711">
        <v>14</v>
      </c>
      <c r="G711">
        <v>28</v>
      </c>
      <c r="H711">
        <v>347.79358999999999</v>
      </c>
      <c r="I711">
        <v>44.172269999999997</v>
      </c>
      <c r="J711">
        <v>349.96584999999999</v>
      </c>
      <c r="K711">
        <v>294.03836000000001</v>
      </c>
      <c r="L711">
        <v>338.93331999999998</v>
      </c>
      <c r="M711">
        <v>115.48298</v>
      </c>
      <c r="N711">
        <v>223.45034000000001</v>
      </c>
    </row>
    <row r="712" spans="1:14" x14ac:dyDescent="0.25">
      <c r="A712">
        <v>78472</v>
      </c>
      <c r="B712" t="str">
        <f t="shared" si="11"/>
        <v>78</v>
      </c>
      <c r="C712" t="s">
        <v>750</v>
      </c>
      <c r="D712">
        <v>135.96396999999999</v>
      </c>
      <c r="E712">
        <v>125.89098</v>
      </c>
      <c r="F712">
        <v>7.0510900000000003</v>
      </c>
      <c r="G712">
        <v>3.0219</v>
      </c>
      <c r="H712">
        <v>133.94349</v>
      </c>
      <c r="I712">
        <v>1.01318</v>
      </c>
      <c r="J712">
        <v>125.89098</v>
      </c>
      <c r="K712">
        <v>102.62743</v>
      </c>
      <c r="L712">
        <v>117.72363</v>
      </c>
      <c r="M712">
        <v>42.556849999999997</v>
      </c>
      <c r="N712">
        <v>75.16677</v>
      </c>
    </row>
    <row r="713" spans="1:14" x14ac:dyDescent="0.25">
      <c r="A713">
        <v>78474</v>
      </c>
      <c r="B713" t="str">
        <f t="shared" si="11"/>
        <v>78</v>
      </c>
      <c r="C713" t="s">
        <v>751</v>
      </c>
      <c r="D713">
        <v>390.45623000000001</v>
      </c>
      <c r="E713">
        <v>345.55721999999997</v>
      </c>
      <c r="F713">
        <v>22.4495</v>
      </c>
      <c r="G713">
        <v>22.4495</v>
      </c>
      <c r="H713">
        <v>363.89541000000003</v>
      </c>
      <c r="I713">
        <v>26.560829999999999</v>
      </c>
      <c r="J713">
        <v>345.55721999999997</v>
      </c>
      <c r="K713">
        <v>309.18673000000001</v>
      </c>
      <c r="L713">
        <v>337.87804</v>
      </c>
      <c r="M713">
        <v>110.26573999999999</v>
      </c>
      <c r="N713">
        <v>227.61231000000001</v>
      </c>
    </row>
    <row r="714" spans="1:14" x14ac:dyDescent="0.25">
      <c r="A714">
        <v>78475</v>
      </c>
      <c r="B714" t="str">
        <f t="shared" si="11"/>
        <v>78</v>
      </c>
      <c r="C714" t="s">
        <v>752</v>
      </c>
      <c r="D714">
        <v>184.91946999999999</v>
      </c>
      <c r="E714">
        <v>162.32506000000001</v>
      </c>
      <c r="F714">
        <v>7.85893</v>
      </c>
      <c r="G714">
        <v>14.73549</v>
      </c>
      <c r="H714">
        <v>182.09245999999999</v>
      </c>
      <c r="I714">
        <v>1.8446499999999999</v>
      </c>
      <c r="J714">
        <v>162.32506000000001</v>
      </c>
      <c r="K714">
        <v>140.52394000000001</v>
      </c>
      <c r="L714">
        <v>156.76731000000001</v>
      </c>
      <c r="M714">
        <v>47.034709999999997</v>
      </c>
      <c r="N714">
        <v>109.73259</v>
      </c>
    </row>
    <row r="715" spans="1:14" x14ac:dyDescent="0.25">
      <c r="A715">
        <v>78478</v>
      </c>
      <c r="B715" t="str">
        <f t="shared" si="11"/>
        <v>78</v>
      </c>
      <c r="C715" t="s">
        <v>753</v>
      </c>
      <c r="D715">
        <v>88.646129999999999</v>
      </c>
      <c r="E715">
        <v>69.863519999999994</v>
      </c>
      <c r="F715">
        <v>10.43478</v>
      </c>
      <c r="G715">
        <v>8.3478300000000001</v>
      </c>
      <c r="H715">
        <v>79.547430000000006</v>
      </c>
      <c r="I715">
        <v>7.1580399999999997</v>
      </c>
      <c r="J715">
        <v>69.863519999999994</v>
      </c>
      <c r="K715">
        <v>53.36797</v>
      </c>
      <c r="L715">
        <v>66.952539999999999</v>
      </c>
      <c r="M715">
        <v>16.495550000000001</v>
      </c>
      <c r="N715">
        <v>50.456989999999998</v>
      </c>
    </row>
    <row r="716" spans="1:14" x14ac:dyDescent="0.25">
      <c r="A716">
        <v>78481</v>
      </c>
      <c r="B716" t="str">
        <f t="shared" si="11"/>
        <v>78</v>
      </c>
      <c r="C716" t="s">
        <v>754</v>
      </c>
      <c r="D716">
        <v>7602.2070000000003</v>
      </c>
      <c r="E716">
        <v>6899.3525900000004</v>
      </c>
      <c r="F716">
        <v>86.011210000000005</v>
      </c>
      <c r="G716">
        <v>616.84319000000005</v>
      </c>
      <c r="H716">
        <v>1421.53197</v>
      </c>
      <c r="I716">
        <v>6146.3452900000002</v>
      </c>
      <c r="J716">
        <v>6899.3525900000004</v>
      </c>
      <c r="K716">
        <v>5424.2025899999999</v>
      </c>
      <c r="L716">
        <v>5785.4266900000002</v>
      </c>
      <c r="M716">
        <v>4016.6453900000001</v>
      </c>
      <c r="N716">
        <v>1768.7813100000001</v>
      </c>
    </row>
    <row r="717" spans="1:14" x14ac:dyDescent="0.25">
      <c r="A717">
        <v>78484</v>
      </c>
      <c r="B717" t="str">
        <f t="shared" si="11"/>
        <v>78</v>
      </c>
      <c r="C717" t="s">
        <v>755</v>
      </c>
      <c r="D717">
        <v>302.91645999999997</v>
      </c>
      <c r="E717">
        <v>268.86095999999998</v>
      </c>
      <c r="F717">
        <v>17.027750000000001</v>
      </c>
      <c r="G717">
        <v>17.027750000000001</v>
      </c>
      <c r="H717">
        <v>296.74212</v>
      </c>
      <c r="I717">
        <v>4.08819</v>
      </c>
      <c r="J717">
        <v>268.86095999999998</v>
      </c>
      <c r="K717">
        <v>237.96698000000001</v>
      </c>
      <c r="L717">
        <v>264.57708000000002</v>
      </c>
      <c r="M717">
        <v>76.068510000000003</v>
      </c>
      <c r="N717">
        <v>188.50857999999999</v>
      </c>
    </row>
    <row r="718" spans="1:14" x14ac:dyDescent="0.25">
      <c r="A718">
        <v>78486</v>
      </c>
      <c r="B718" t="str">
        <f t="shared" si="11"/>
        <v>78</v>
      </c>
      <c r="C718" t="s">
        <v>756</v>
      </c>
      <c r="D718">
        <v>3183.4027599999999</v>
      </c>
      <c r="E718">
        <v>2970.6278600000001</v>
      </c>
      <c r="F718">
        <v>38.1389</v>
      </c>
      <c r="G718">
        <v>174.636</v>
      </c>
      <c r="H718">
        <v>2295.3381100000001</v>
      </c>
      <c r="I718">
        <v>857.53711999999996</v>
      </c>
      <c r="J718">
        <v>2970.6278600000001</v>
      </c>
      <c r="K718">
        <v>2583.1563500000002</v>
      </c>
      <c r="L718">
        <v>2725.9350399999998</v>
      </c>
      <c r="M718">
        <v>1473.69742</v>
      </c>
      <c r="N718">
        <v>1252.2376200000001</v>
      </c>
    </row>
    <row r="719" spans="1:14" x14ac:dyDescent="0.25">
      <c r="A719">
        <v>78490</v>
      </c>
      <c r="B719" t="str">
        <f t="shared" si="11"/>
        <v>78</v>
      </c>
      <c r="C719" t="s">
        <v>757</v>
      </c>
      <c r="D719">
        <v>13668.315549999999</v>
      </c>
      <c r="E719">
        <v>12798.39323</v>
      </c>
      <c r="F719">
        <v>181.40586999999999</v>
      </c>
      <c r="G719">
        <v>688.51644999999996</v>
      </c>
      <c r="H719">
        <v>4790.5375100000001</v>
      </c>
      <c r="I719">
        <v>8742.5268599999999</v>
      </c>
      <c r="J719">
        <v>12798.39323</v>
      </c>
      <c r="K719">
        <v>9628.8305299999993</v>
      </c>
      <c r="L719">
        <v>10975.924779999999</v>
      </c>
      <c r="M719">
        <v>6561.9930299999996</v>
      </c>
      <c r="N719">
        <v>4413.9317499999997</v>
      </c>
    </row>
    <row r="720" spans="1:14" x14ac:dyDescent="0.25">
      <c r="A720">
        <v>78497</v>
      </c>
      <c r="B720" t="str">
        <f t="shared" si="11"/>
        <v>78</v>
      </c>
      <c r="C720" t="s">
        <v>758</v>
      </c>
      <c r="D720">
        <v>466.91505999999998</v>
      </c>
      <c r="E720">
        <v>370.37756999999999</v>
      </c>
      <c r="F720">
        <v>83.945650000000001</v>
      </c>
      <c r="G720">
        <v>12.591850000000001</v>
      </c>
      <c r="H720">
        <v>459.88180999999997</v>
      </c>
      <c r="I720">
        <v>5.9907899999999996</v>
      </c>
      <c r="J720">
        <v>370.37756999999999</v>
      </c>
      <c r="K720">
        <v>329.22066999999998</v>
      </c>
      <c r="L720">
        <v>361.10788000000002</v>
      </c>
      <c r="M720">
        <v>141.17265</v>
      </c>
      <c r="N720">
        <v>219.93521999999999</v>
      </c>
    </row>
    <row r="721" spans="1:14" x14ac:dyDescent="0.25">
      <c r="A721">
        <v>78498</v>
      </c>
      <c r="B721" t="str">
        <f t="shared" si="11"/>
        <v>78</v>
      </c>
      <c r="C721" t="s">
        <v>759</v>
      </c>
      <c r="D721">
        <v>19344.394619999999</v>
      </c>
      <c r="E721">
        <v>18105.109250000001</v>
      </c>
      <c r="F721">
        <v>249.87908999999999</v>
      </c>
      <c r="G721">
        <v>989.40628000000004</v>
      </c>
      <c r="H721">
        <v>3058.1399900000001</v>
      </c>
      <c r="I721">
        <v>15947.88493</v>
      </c>
      <c r="J721">
        <v>18105.109250000001</v>
      </c>
      <c r="K721">
        <v>11441.27764</v>
      </c>
      <c r="L721">
        <v>13317.302379999999</v>
      </c>
      <c r="M721">
        <v>9952.4227100000007</v>
      </c>
      <c r="N721">
        <v>3364.8796699999998</v>
      </c>
    </row>
    <row r="722" spans="1:14" x14ac:dyDescent="0.25">
      <c r="A722">
        <v>78499</v>
      </c>
      <c r="B722" t="str">
        <f t="shared" si="11"/>
        <v>78</v>
      </c>
      <c r="C722" t="s">
        <v>760</v>
      </c>
      <c r="D722">
        <v>261.79486000000003</v>
      </c>
      <c r="E722">
        <v>246.50855999999999</v>
      </c>
      <c r="F722">
        <v>7.6431500000000003</v>
      </c>
      <c r="G722">
        <v>7.6431500000000003</v>
      </c>
      <c r="H722">
        <v>258.64686999999998</v>
      </c>
      <c r="I722">
        <v>2.1503800000000002</v>
      </c>
      <c r="J722">
        <v>246.50855999999999</v>
      </c>
      <c r="K722">
        <v>221.10814999999999</v>
      </c>
      <c r="L722">
        <v>241.93818999999999</v>
      </c>
      <c r="M722">
        <v>58.746600000000001</v>
      </c>
      <c r="N722">
        <v>183.19158999999999</v>
      </c>
    </row>
    <row r="723" spans="1:14" x14ac:dyDescent="0.25">
      <c r="A723">
        <v>78501</v>
      </c>
      <c r="B723" t="str">
        <f t="shared" si="11"/>
        <v>78</v>
      </c>
      <c r="C723" t="s">
        <v>761</v>
      </c>
      <c r="D723">
        <v>1241.12898</v>
      </c>
      <c r="E723">
        <v>1152.1702700000001</v>
      </c>
      <c r="F723">
        <v>9.7637599999999996</v>
      </c>
      <c r="G723">
        <v>79.194950000000006</v>
      </c>
      <c r="H723">
        <v>1053.81666</v>
      </c>
      <c r="I723">
        <v>177.50110000000001</v>
      </c>
      <c r="J723">
        <v>1152.1702700000001</v>
      </c>
      <c r="K723">
        <v>914.20267000000001</v>
      </c>
      <c r="L723">
        <v>1088.81113</v>
      </c>
      <c r="M723">
        <v>488.82456999999999</v>
      </c>
      <c r="N723">
        <v>599.98656000000005</v>
      </c>
    </row>
    <row r="724" spans="1:14" x14ac:dyDescent="0.25">
      <c r="A724">
        <v>78502</v>
      </c>
      <c r="B724" t="str">
        <f t="shared" si="11"/>
        <v>78</v>
      </c>
      <c r="C724" t="s">
        <v>762</v>
      </c>
      <c r="D724">
        <v>2807</v>
      </c>
      <c r="E724">
        <v>2593</v>
      </c>
      <c r="F724">
        <v>85</v>
      </c>
      <c r="G724">
        <v>129</v>
      </c>
      <c r="H724">
        <v>306</v>
      </c>
      <c r="I724">
        <v>2251</v>
      </c>
      <c r="J724">
        <v>2593</v>
      </c>
      <c r="K724">
        <v>1733</v>
      </c>
      <c r="L724">
        <v>1959</v>
      </c>
      <c r="M724">
        <v>1291</v>
      </c>
      <c r="N724">
        <v>668</v>
      </c>
    </row>
    <row r="725" spans="1:14" x14ac:dyDescent="0.25">
      <c r="A725">
        <v>78505</v>
      </c>
      <c r="B725" t="str">
        <f t="shared" si="11"/>
        <v>78</v>
      </c>
      <c r="C725" t="s">
        <v>763</v>
      </c>
      <c r="D725">
        <v>178</v>
      </c>
      <c r="E725">
        <v>164</v>
      </c>
      <c r="F725">
        <v>6</v>
      </c>
      <c r="G725">
        <v>8</v>
      </c>
      <c r="H725">
        <v>175</v>
      </c>
      <c r="I725">
        <v>3</v>
      </c>
      <c r="J725">
        <v>164</v>
      </c>
      <c r="K725">
        <v>152</v>
      </c>
      <c r="L725">
        <v>159</v>
      </c>
      <c r="M725">
        <v>51</v>
      </c>
      <c r="N725">
        <v>108</v>
      </c>
    </row>
    <row r="726" spans="1:14" x14ac:dyDescent="0.25">
      <c r="A726">
        <v>78506</v>
      </c>
      <c r="B726" t="str">
        <f t="shared" si="11"/>
        <v>78</v>
      </c>
      <c r="C726" t="s">
        <v>764</v>
      </c>
      <c r="D726">
        <v>391.40186</v>
      </c>
      <c r="E726">
        <v>329.14129000000003</v>
      </c>
      <c r="F726">
        <v>13.83568</v>
      </c>
      <c r="G726">
        <v>48.424880000000002</v>
      </c>
      <c r="H726">
        <v>388.42052000000001</v>
      </c>
      <c r="I726">
        <v>2.9813399999999999</v>
      </c>
      <c r="J726">
        <v>329.14129000000003</v>
      </c>
      <c r="K726">
        <v>284.69675999999998</v>
      </c>
      <c r="L726">
        <v>322.18324000000001</v>
      </c>
      <c r="M726">
        <v>117.98285</v>
      </c>
      <c r="N726">
        <v>204.20039</v>
      </c>
    </row>
    <row r="727" spans="1:14" x14ac:dyDescent="0.25">
      <c r="A727">
        <v>78513</v>
      </c>
      <c r="B727" t="str">
        <f t="shared" si="11"/>
        <v>78</v>
      </c>
      <c r="C727" t="s">
        <v>765</v>
      </c>
      <c r="D727">
        <v>1147.3582200000001</v>
      </c>
      <c r="E727">
        <v>1042.59411</v>
      </c>
      <c r="F727">
        <v>32.143540000000002</v>
      </c>
      <c r="G727">
        <v>72.620580000000004</v>
      </c>
      <c r="H727">
        <v>806.93326000000002</v>
      </c>
      <c r="I727">
        <v>338.26483999999999</v>
      </c>
      <c r="J727">
        <v>1042.59411</v>
      </c>
      <c r="K727">
        <v>886.01390000000004</v>
      </c>
      <c r="L727">
        <v>967.28845000000001</v>
      </c>
      <c r="M727">
        <v>471.98250999999999</v>
      </c>
      <c r="N727">
        <v>495.30595</v>
      </c>
    </row>
    <row r="728" spans="1:14" x14ac:dyDescent="0.25">
      <c r="A728">
        <v>78516</v>
      </c>
      <c r="B728" t="str">
        <f t="shared" si="11"/>
        <v>78</v>
      </c>
      <c r="C728" t="s">
        <v>766</v>
      </c>
      <c r="D728">
        <v>445.56979000000001</v>
      </c>
      <c r="E728">
        <v>376.45976999999999</v>
      </c>
      <c r="F728">
        <v>45.385689999999997</v>
      </c>
      <c r="G728">
        <v>23.724340000000002</v>
      </c>
      <c r="H728">
        <v>428.00536</v>
      </c>
      <c r="I728">
        <v>17.564430000000002</v>
      </c>
      <c r="J728">
        <v>376.45976999999999</v>
      </c>
      <c r="K728">
        <v>328.39255000000003</v>
      </c>
      <c r="L728">
        <v>366.13004000000001</v>
      </c>
      <c r="M728">
        <v>140.65741</v>
      </c>
      <c r="N728">
        <v>225.47263000000001</v>
      </c>
    </row>
    <row r="729" spans="1:14" x14ac:dyDescent="0.25">
      <c r="A729">
        <v>78517</v>
      </c>
      <c r="B729" t="str">
        <f t="shared" si="11"/>
        <v>78</v>
      </c>
      <c r="C729" t="s">
        <v>767</v>
      </c>
      <c r="D729">
        <v>14249.1324</v>
      </c>
      <c r="E729">
        <v>12977.001910000001</v>
      </c>
      <c r="F729">
        <v>412.27508999999998</v>
      </c>
      <c r="G729">
        <v>859.85540000000003</v>
      </c>
      <c r="H729">
        <v>4912.0057699999998</v>
      </c>
      <c r="I729">
        <v>9172.8751300000004</v>
      </c>
      <c r="J729">
        <v>12977.001910000001</v>
      </c>
      <c r="K729">
        <v>9128.7022199999992</v>
      </c>
      <c r="L729">
        <v>10469.16987</v>
      </c>
      <c r="M729">
        <v>7085.2819399999998</v>
      </c>
      <c r="N729">
        <v>3383.8879299999999</v>
      </c>
    </row>
    <row r="730" spans="1:14" x14ac:dyDescent="0.25">
      <c r="A730">
        <v>78518</v>
      </c>
      <c r="B730" t="str">
        <f t="shared" si="11"/>
        <v>78</v>
      </c>
      <c r="C730" t="s">
        <v>768</v>
      </c>
      <c r="D730">
        <v>51.068060000000003</v>
      </c>
      <c r="E730">
        <v>42.464289999999998</v>
      </c>
      <c r="F730">
        <v>3.2264200000000001</v>
      </c>
      <c r="G730">
        <v>5.3773600000000004</v>
      </c>
      <c r="H730">
        <v>48.996630000000003</v>
      </c>
      <c r="I730">
        <v>2.0714299999999999</v>
      </c>
      <c r="J730">
        <v>42.464289999999998</v>
      </c>
      <c r="K730">
        <v>33.142859999999999</v>
      </c>
      <c r="L730">
        <v>41.428570000000001</v>
      </c>
      <c r="M730">
        <v>14.5</v>
      </c>
      <c r="N730">
        <v>26.928570000000001</v>
      </c>
    </row>
    <row r="731" spans="1:14" x14ac:dyDescent="0.25">
      <c r="A731">
        <v>78520</v>
      </c>
      <c r="B731" t="str">
        <f t="shared" si="11"/>
        <v>78</v>
      </c>
      <c r="C731" t="s">
        <v>769</v>
      </c>
      <c r="D731">
        <v>537.70920999999998</v>
      </c>
      <c r="E731">
        <v>500.24000999999998</v>
      </c>
      <c r="F731">
        <v>17.215579999999999</v>
      </c>
      <c r="G731">
        <v>20.253620000000002</v>
      </c>
      <c r="H731">
        <v>511.72402</v>
      </c>
      <c r="I731">
        <v>21.835070000000002</v>
      </c>
      <c r="J731">
        <v>500.24000999999998</v>
      </c>
      <c r="K731">
        <v>423.87986000000001</v>
      </c>
      <c r="L731">
        <v>485.66255999999998</v>
      </c>
      <c r="M731">
        <v>177.50627</v>
      </c>
      <c r="N731">
        <v>308.15629000000001</v>
      </c>
    </row>
    <row r="732" spans="1:14" x14ac:dyDescent="0.25">
      <c r="A732">
        <v>78522</v>
      </c>
      <c r="B732" t="str">
        <f t="shared" si="11"/>
        <v>78</v>
      </c>
      <c r="C732" t="s">
        <v>770</v>
      </c>
      <c r="D732">
        <v>487.52895000000001</v>
      </c>
      <c r="E732">
        <v>405.19535999999999</v>
      </c>
      <c r="F732">
        <v>45.978499999999997</v>
      </c>
      <c r="G732">
        <v>36.355089999999997</v>
      </c>
      <c r="H732">
        <v>375.59625999999997</v>
      </c>
      <c r="I732">
        <v>109.9551</v>
      </c>
      <c r="J732">
        <v>405.19535999999999</v>
      </c>
      <c r="K732">
        <v>302.84525000000002</v>
      </c>
      <c r="L732">
        <v>394.21123999999998</v>
      </c>
      <c r="M732">
        <v>174.37101000000001</v>
      </c>
      <c r="N732">
        <v>219.84022999999999</v>
      </c>
    </row>
    <row r="733" spans="1:14" x14ac:dyDescent="0.25">
      <c r="A733">
        <v>78528</v>
      </c>
      <c r="B733" t="str">
        <f t="shared" si="11"/>
        <v>78</v>
      </c>
      <c r="C733" t="s">
        <v>771</v>
      </c>
      <c r="D733">
        <v>197.61901</v>
      </c>
      <c r="E733">
        <v>166.54347999999999</v>
      </c>
      <c r="F733">
        <v>10.65447</v>
      </c>
      <c r="G733">
        <v>20.421060000000001</v>
      </c>
      <c r="H733">
        <v>144.06211999999999</v>
      </c>
      <c r="I733">
        <v>50.374639999999999</v>
      </c>
      <c r="J733">
        <v>166.54347999999999</v>
      </c>
      <c r="K733">
        <v>100.52937</v>
      </c>
      <c r="L733">
        <v>145.44740999999999</v>
      </c>
      <c r="M733">
        <v>79.501140000000007</v>
      </c>
      <c r="N733">
        <v>65.946280000000002</v>
      </c>
    </row>
    <row r="734" spans="1:14" x14ac:dyDescent="0.25">
      <c r="A734">
        <v>78530</v>
      </c>
      <c r="B734" t="str">
        <f t="shared" si="11"/>
        <v>78</v>
      </c>
      <c r="C734" t="s">
        <v>772</v>
      </c>
      <c r="D734">
        <v>201.28870000000001</v>
      </c>
      <c r="E734">
        <v>162.69540000000001</v>
      </c>
      <c r="F734">
        <v>18.775120000000001</v>
      </c>
      <c r="G734">
        <v>19.818180000000002</v>
      </c>
      <c r="H734">
        <v>197.04130000000001</v>
      </c>
      <c r="I734">
        <v>4.2473999999999998</v>
      </c>
      <c r="J734">
        <v>162.69540000000001</v>
      </c>
      <c r="K734">
        <v>136.97863000000001</v>
      </c>
      <c r="L734">
        <v>158.36478</v>
      </c>
      <c r="M734">
        <v>58.683689999999999</v>
      </c>
      <c r="N734">
        <v>99.681100000000001</v>
      </c>
    </row>
    <row r="735" spans="1:14" x14ac:dyDescent="0.25">
      <c r="A735">
        <v>78531</v>
      </c>
      <c r="B735" t="str">
        <f t="shared" si="11"/>
        <v>78</v>
      </c>
      <c r="C735" t="s">
        <v>773</v>
      </c>
      <c r="D735">
        <v>2930.6446099999998</v>
      </c>
      <c r="E735">
        <v>2730.19049</v>
      </c>
      <c r="F735">
        <v>33.230359999999997</v>
      </c>
      <c r="G735">
        <v>167.22376</v>
      </c>
      <c r="H735">
        <v>2002.70525</v>
      </c>
      <c r="I735">
        <v>918.33298000000002</v>
      </c>
      <c r="J735">
        <v>2730.19049</v>
      </c>
      <c r="K735">
        <v>2092.5202100000001</v>
      </c>
      <c r="L735">
        <v>2434.86832</v>
      </c>
      <c r="M735">
        <v>1329.9234799999999</v>
      </c>
      <c r="N735">
        <v>1104.9448400000001</v>
      </c>
    </row>
    <row r="736" spans="1:14" x14ac:dyDescent="0.25">
      <c r="A736">
        <v>78536</v>
      </c>
      <c r="B736" t="str">
        <f t="shared" si="11"/>
        <v>78</v>
      </c>
      <c r="C736" t="s">
        <v>774</v>
      </c>
      <c r="D736">
        <v>192.6883</v>
      </c>
      <c r="E736">
        <v>149.95294999999999</v>
      </c>
      <c r="F736">
        <v>33.642719999999997</v>
      </c>
      <c r="G736">
        <v>9.0926299999999998</v>
      </c>
      <c r="H736">
        <v>169.50088</v>
      </c>
      <c r="I736">
        <v>23.187419999999999</v>
      </c>
      <c r="J736">
        <v>149.95294999999999</v>
      </c>
      <c r="K736">
        <v>121.90062</v>
      </c>
      <c r="L736">
        <v>144.30462</v>
      </c>
      <c r="M736">
        <v>51.157539999999997</v>
      </c>
      <c r="N736">
        <v>93.147080000000003</v>
      </c>
    </row>
    <row r="737" spans="1:14" x14ac:dyDescent="0.25">
      <c r="A737">
        <v>78537</v>
      </c>
      <c r="B737" t="str">
        <f t="shared" si="11"/>
        <v>78</v>
      </c>
      <c r="C737" t="s">
        <v>775</v>
      </c>
      <c r="D737">
        <v>2831.2097600000002</v>
      </c>
      <c r="E737">
        <v>2555.2511599999998</v>
      </c>
      <c r="F737">
        <v>69.921940000000006</v>
      </c>
      <c r="G737">
        <v>206.03666000000001</v>
      </c>
      <c r="H737">
        <v>2090.9350300000001</v>
      </c>
      <c r="I737">
        <v>736.43586000000005</v>
      </c>
      <c r="J737">
        <v>2555.2511599999998</v>
      </c>
      <c r="K737">
        <v>1974.8063099999999</v>
      </c>
      <c r="L737">
        <v>2391.8598200000001</v>
      </c>
      <c r="M737">
        <v>1121.8918900000001</v>
      </c>
      <c r="N737">
        <v>1269.96794</v>
      </c>
    </row>
    <row r="738" spans="1:14" x14ac:dyDescent="0.25">
      <c r="A738">
        <v>78545</v>
      </c>
      <c r="B738" t="str">
        <f t="shared" si="11"/>
        <v>78</v>
      </c>
      <c r="C738" t="s">
        <v>776</v>
      </c>
      <c r="D738">
        <v>10244.4961</v>
      </c>
      <c r="E738">
        <v>9081.4603299999999</v>
      </c>
      <c r="F738">
        <v>403.53417000000002</v>
      </c>
      <c r="G738">
        <v>759.50161000000003</v>
      </c>
      <c r="H738">
        <v>1676.3041000000001</v>
      </c>
      <c r="I738">
        <v>8401.3850600000005</v>
      </c>
      <c r="J738">
        <v>9081.4603299999999</v>
      </c>
      <c r="K738">
        <v>5954.9101000000001</v>
      </c>
      <c r="L738">
        <v>7452.7043400000002</v>
      </c>
      <c r="M738">
        <v>5143.42634</v>
      </c>
      <c r="N738">
        <v>2309.2779999999998</v>
      </c>
    </row>
    <row r="739" spans="1:14" x14ac:dyDescent="0.25">
      <c r="A739">
        <v>78548</v>
      </c>
      <c r="B739" t="str">
        <f t="shared" si="11"/>
        <v>78</v>
      </c>
      <c r="C739" t="s">
        <v>777</v>
      </c>
      <c r="D739">
        <v>241.90882999999999</v>
      </c>
      <c r="E739">
        <v>197.64411999999999</v>
      </c>
      <c r="F739">
        <v>25.735289999999999</v>
      </c>
      <c r="G739">
        <v>18.529409999999999</v>
      </c>
      <c r="H739">
        <v>224.20141000000001</v>
      </c>
      <c r="I739">
        <v>17.707419999999999</v>
      </c>
      <c r="J739">
        <v>197.64411999999999</v>
      </c>
      <c r="K739">
        <v>159.64016000000001</v>
      </c>
      <c r="L739">
        <v>192.09443999999999</v>
      </c>
      <c r="M739">
        <v>67.819909999999993</v>
      </c>
      <c r="N739">
        <v>124.27453</v>
      </c>
    </row>
    <row r="740" spans="1:14" x14ac:dyDescent="0.25">
      <c r="A740">
        <v>78550</v>
      </c>
      <c r="B740" t="str">
        <f t="shared" si="11"/>
        <v>78</v>
      </c>
      <c r="C740" t="s">
        <v>778</v>
      </c>
      <c r="D740">
        <v>765.34225000000004</v>
      </c>
      <c r="E740">
        <v>722.16277000000002</v>
      </c>
      <c r="F740">
        <v>9.0904199999999999</v>
      </c>
      <c r="G740">
        <v>34.089060000000003</v>
      </c>
      <c r="H740">
        <v>712.50275999999997</v>
      </c>
      <c r="I740">
        <v>52.839489999999998</v>
      </c>
      <c r="J740">
        <v>722.16277000000002</v>
      </c>
      <c r="K740">
        <v>661.20428000000004</v>
      </c>
      <c r="L740">
        <v>711.49212999999997</v>
      </c>
      <c r="M740">
        <v>230.94571999999999</v>
      </c>
      <c r="N740">
        <v>480.54640999999998</v>
      </c>
    </row>
    <row r="741" spans="1:14" x14ac:dyDescent="0.25">
      <c r="A741">
        <v>78551</v>
      </c>
      <c r="B741" t="str">
        <f t="shared" si="11"/>
        <v>78</v>
      </c>
      <c r="C741" t="s">
        <v>779</v>
      </c>
      <c r="D741">
        <v>22546.908299999999</v>
      </c>
      <c r="E741">
        <v>20641.947370000002</v>
      </c>
      <c r="F741">
        <v>936.47519999999997</v>
      </c>
      <c r="G741">
        <v>968.48572000000001</v>
      </c>
      <c r="H741">
        <v>4453.7443400000002</v>
      </c>
      <c r="I741">
        <v>17688.932369999999</v>
      </c>
      <c r="J741">
        <v>20641.947370000002</v>
      </c>
      <c r="K741">
        <v>13388.80852</v>
      </c>
      <c r="L741">
        <v>15332.07231</v>
      </c>
      <c r="M741">
        <v>10740.036969999999</v>
      </c>
      <c r="N741">
        <v>4592.0353400000004</v>
      </c>
    </row>
    <row r="742" spans="1:14" x14ac:dyDescent="0.25">
      <c r="A742">
        <v>78557</v>
      </c>
      <c r="B742" t="str">
        <f t="shared" si="11"/>
        <v>78</v>
      </c>
      <c r="C742" t="s">
        <v>780</v>
      </c>
      <c r="D742">
        <v>449</v>
      </c>
      <c r="E742">
        <v>402</v>
      </c>
      <c r="F742">
        <v>23</v>
      </c>
      <c r="G742">
        <v>24</v>
      </c>
      <c r="H742">
        <v>426</v>
      </c>
      <c r="I742">
        <v>22</v>
      </c>
      <c r="J742">
        <v>402</v>
      </c>
      <c r="K742">
        <v>335</v>
      </c>
      <c r="L742">
        <v>390</v>
      </c>
      <c r="M742">
        <v>138</v>
      </c>
      <c r="N742">
        <v>252</v>
      </c>
    </row>
    <row r="743" spans="1:14" x14ac:dyDescent="0.25">
      <c r="A743">
        <v>78558</v>
      </c>
      <c r="B743" t="str">
        <f t="shared" si="11"/>
        <v>78</v>
      </c>
      <c r="C743" t="s">
        <v>781</v>
      </c>
      <c r="D743">
        <v>315.05577</v>
      </c>
      <c r="E743">
        <v>141.05577</v>
      </c>
      <c r="F743">
        <v>167</v>
      </c>
      <c r="G743">
        <v>7</v>
      </c>
      <c r="H743">
        <v>292.9597</v>
      </c>
      <c r="I743">
        <v>22.096060000000001</v>
      </c>
      <c r="J743">
        <v>141.05577</v>
      </c>
      <c r="K743">
        <v>108.86059</v>
      </c>
      <c r="L743">
        <v>136.01564999999999</v>
      </c>
      <c r="M743">
        <v>54.746160000000003</v>
      </c>
      <c r="N743">
        <v>81.269490000000005</v>
      </c>
    </row>
    <row r="744" spans="1:14" x14ac:dyDescent="0.25">
      <c r="A744">
        <v>78559</v>
      </c>
      <c r="B744" t="str">
        <f t="shared" si="11"/>
        <v>78</v>
      </c>
      <c r="C744" t="s">
        <v>782</v>
      </c>
      <c r="D744">
        <v>219.64887999999999</v>
      </c>
      <c r="E744">
        <v>179.61297999999999</v>
      </c>
      <c r="F744">
        <v>14.06667</v>
      </c>
      <c r="G744">
        <v>25.96923</v>
      </c>
      <c r="H744">
        <v>198.15844000000001</v>
      </c>
      <c r="I744">
        <v>19.458469999999998</v>
      </c>
      <c r="J744">
        <v>179.61297999999999</v>
      </c>
      <c r="K744">
        <v>146.15879000000001</v>
      </c>
      <c r="L744">
        <v>174.09638000000001</v>
      </c>
      <c r="M744">
        <v>64.492699999999999</v>
      </c>
      <c r="N744">
        <v>109.60366999999999</v>
      </c>
    </row>
    <row r="745" spans="1:14" x14ac:dyDescent="0.25">
      <c r="A745">
        <v>78561</v>
      </c>
      <c r="B745" t="str">
        <f t="shared" si="11"/>
        <v>78</v>
      </c>
      <c r="C745" t="s">
        <v>783</v>
      </c>
      <c r="D745">
        <v>186.52643</v>
      </c>
      <c r="E745">
        <v>172.34493000000001</v>
      </c>
      <c r="F745">
        <v>4.4317200000000003</v>
      </c>
      <c r="G745">
        <v>9.7497799999999994</v>
      </c>
      <c r="H745">
        <v>161.19354000000001</v>
      </c>
      <c r="I745">
        <v>20.51023</v>
      </c>
      <c r="J745">
        <v>172.34493000000001</v>
      </c>
      <c r="K745">
        <v>140.87822</v>
      </c>
      <c r="L745">
        <v>166.4211</v>
      </c>
      <c r="M745">
        <v>43.869250000000001</v>
      </c>
      <c r="N745">
        <v>122.55185</v>
      </c>
    </row>
    <row r="746" spans="1:14" x14ac:dyDescent="0.25">
      <c r="A746">
        <v>78562</v>
      </c>
      <c r="B746" t="str">
        <f t="shared" si="11"/>
        <v>78</v>
      </c>
      <c r="C746" t="s">
        <v>784</v>
      </c>
      <c r="D746">
        <v>770.34990000000005</v>
      </c>
      <c r="E746">
        <v>600.77763000000004</v>
      </c>
      <c r="F746">
        <v>104.67424</v>
      </c>
      <c r="G746">
        <v>64.898030000000006</v>
      </c>
      <c r="H746">
        <v>658.39792999999997</v>
      </c>
      <c r="I746">
        <v>100.43889</v>
      </c>
      <c r="J746">
        <v>600.77763000000004</v>
      </c>
      <c r="K746">
        <v>508.68509999999998</v>
      </c>
      <c r="L746">
        <v>580.90673000000004</v>
      </c>
      <c r="M746">
        <v>229.12405999999999</v>
      </c>
      <c r="N746">
        <v>351.78267</v>
      </c>
    </row>
    <row r="747" spans="1:14" x14ac:dyDescent="0.25">
      <c r="A747">
        <v>78564</v>
      </c>
      <c r="B747" t="str">
        <f t="shared" si="11"/>
        <v>78</v>
      </c>
      <c r="C747" t="s">
        <v>785</v>
      </c>
      <c r="D747">
        <v>319.92633000000001</v>
      </c>
      <c r="E747">
        <v>272.43716000000001</v>
      </c>
      <c r="F747">
        <v>20.647469999999998</v>
      </c>
      <c r="G747">
        <v>26.841709999999999</v>
      </c>
      <c r="H747">
        <v>290.54316</v>
      </c>
      <c r="I747">
        <v>29.38317</v>
      </c>
      <c r="J747">
        <v>272.43716000000001</v>
      </c>
      <c r="K747">
        <v>230.87383</v>
      </c>
      <c r="L747">
        <v>261.87617999999998</v>
      </c>
      <c r="M747">
        <v>107.11078000000001</v>
      </c>
      <c r="N747">
        <v>154.7654</v>
      </c>
    </row>
    <row r="748" spans="1:14" x14ac:dyDescent="0.25">
      <c r="A748">
        <v>78565</v>
      </c>
      <c r="B748" t="str">
        <f t="shared" si="11"/>
        <v>78</v>
      </c>
      <c r="C748" t="s">
        <v>451</v>
      </c>
      <c r="D748">
        <v>162.03989999999999</v>
      </c>
      <c r="E748">
        <v>128.83618999999999</v>
      </c>
      <c r="F748">
        <v>22.1358</v>
      </c>
      <c r="G748">
        <v>11.0679</v>
      </c>
      <c r="H748">
        <v>149.89102</v>
      </c>
      <c r="I748">
        <v>10.12157</v>
      </c>
      <c r="J748">
        <v>128.83618999999999</v>
      </c>
      <c r="K748">
        <v>118.74142999999999</v>
      </c>
      <c r="L748">
        <v>123.75181000000001</v>
      </c>
      <c r="M748">
        <v>37.580449999999999</v>
      </c>
      <c r="N748">
        <v>86.171360000000007</v>
      </c>
    </row>
    <row r="749" spans="1:14" x14ac:dyDescent="0.25">
      <c r="A749">
        <v>78567</v>
      </c>
      <c r="B749" t="str">
        <f t="shared" si="11"/>
        <v>78</v>
      </c>
      <c r="C749" t="s">
        <v>786</v>
      </c>
      <c r="D749">
        <v>467.75000999999997</v>
      </c>
      <c r="E749">
        <v>389.71695</v>
      </c>
      <c r="F749">
        <v>26.451889999999999</v>
      </c>
      <c r="G749">
        <v>51.581180000000003</v>
      </c>
      <c r="H749">
        <v>429.72820999999999</v>
      </c>
      <c r="I749">
        <v>36.224800000000002</v>
      </c>
      <c r="J749">
        <v>389.71695</v>
      </c>
      <c r="K749">
        <v>323.63414999999998</v>
      </c>
      <c r="L749">
        <v>380.05309</v>
      </c>
      <c r="M749">
        <v>150.07315</v>
      </c>
      <c r="N749">
        <v>229.97995</v>
      </c>
    </row>
    <row r="750" spans="1:14" x14ac:dyDescent="0.25">
      <c r="A750">
        <v>78569</v>
      </c>
      <c r="B750" t="str">
        <f t="shared" si="11"/>
        <v>78</v>
      </c>
      <c r="C750" t="s">
        <v>787</v>
      </c>
      <c r="D750">
        <v>407.76486999999997</v>
      </c>
      <c r="E750">
        <v>352.83251000000001</v>
      </c>
      <c r="F750">
        <v>32.552509999999998</v>
      </c>
      <c r="G750">
        <v>22.379850000000001</v>
      </c>
      <c r="H750">
        <v>363.73401999999999</v>
      </c>
      <c r="I750">
        <v>43.041089999999997</v>
      </c>
      <c r="J750">
        <v>352.83251000000001</v>
      </c>
      <c r="K750">
        <v>257.35189000000003</v>
      </c>
      <c r="L750">
        <v>335.72149000000002</v>
      </c>
      <c r="M750">
        <v>137.40431000000001</v>
      </c>
      <c r="N750">
        <v>198.31719000000001</v>
      </c>
    </row>
    <row r="751" spans="1:14" x14ac:dyDescent="0.25">
      <c r="A751">
        <v>78571</v>
      </c>
      <c r="B751" t="str">
        <f t="shared" si="11"/>
        <v>78</v>
      </c>
      <c r="C751" t="s">
        <v>788</v>
      </c>
      <c r="D751">
        <v>2145.9032900000002</v>
      </c>
      <c r="E751">
        <v>1933.6823999999999</v>
      </c>
      <c r="F751">
        <v>76.498230000000007</v>
      </c>
      <c r="G751">
        <v>135.72265999999999</v>
      </c>
      <c r="H751">
        <v>1759.5839800000001</v>
      </c>
      <c r="I751">
        <v>372.78563000000003</v>
      </c>
      <c r="J751">
        <v>1933.6823999999999</v>
      </c>
      <c r="K751">
        <v>1658.38346</v>
      </c>
      <c r="L751">
        <v>1863.0056300000001</v>
      </c>
      <c r="M751">
        <v>668.33307000000002</v>
      </c>
      <c r="N751">
        <v>1194.67256</v>
      </c>
    </row>
    <row r="752" spans="1:14" x14ac:dyDescent="0.25">
      <c r="A752">
        <v>78575</v>
      </c>
      <c r="B752" t="str">
        <f t="shared" si="11"/>
        <v>78</v>
      </c>
      <c r="C752" t="s">
        <v>789</v>
      </c>
      <c r="D752">
        <v>3606</v>
      </c>
      <c r="E752">
        <v>3169</v>
      </c>
      <c r="F752">
        <v>151</v>
      </c>
      <c r="G752">
        <v>286</v>
      </c>
      <c r="H752">
        <v>2660</v>
      </c>
      <c r="I752">
        <v>903</v>
      </c>
      <c r="J752">
        <v>3169</v>
      </c>
      <c r="K752">
        <v>2672</v>
      </c>
      <c r="L752">
        <v>2873</v>
      </c>
      <c r="M752">
        <v>1424</v>
      </c>
      <c r="N752">
        <v>1449</v>
      </c>
    </row>
    <row r="753" spans="1:14" x14ac:dyDescent="0.25">
      <c r="A753">
        <v>78576</v>
      </c>
      <c r="B753" t="str">
        <f t="shared" si="11"/>
        <v>78</v>
      </c>
      <c r="C753" t="s">
        <v>790</v>
      </c>
      <c r="D753">
        <v>760.05476999999996</v>
      </c>
      <c r="E753">
        <v>688.78583000000003</v>
      </c>
      <c r="F753">
        <v>35.132579999999997</v>
      </c>
      <c r="G753">
        <v>36.136360000000003</v>
      </c>
      <c r="H753">
        <v>597.86438999999996</v>
      </c>
      <c r="I753">
        <v>161.18970999999999</v>
      </c>
      <c r="J753">
        <v>688.78583000000003</v>
      </c>
      <c r="K753">
        <v>635.51381000000003</v>
      </c>
      <c r="L753">
        <v>671.58168000000001</v>
      </c>
      <c r="M753">
        <v>228.00542999999999</v>
      </c>
      <c r="N753">
        <v>443.57625000000002</v>
      </c>
    </row>
    <row r="754" spans="1:14" x14ac:dyDescent="0.25">
      <c r="A754">
        <v>78586</v>
      </c>
      <c r="B754" t="str">
        <f t="shared" si="11"/>
        <v>78</v>
      </c>
      <c r="C754" t="s">
        <v>791</v>
      </c>
      <c r="D754">
        <v>23357.147789999999</v>
      </c>
      <c r="E754">
        <v>21956.26669</v>
      </c>
      <c r="F754">
        <v>217.17436000000001</v>
      </c>
      <c r="G754">
        <v>1183.7067500000001</v>
      </c>
      <c r="H754">
        <v>8104.9585500000003</v>
      </c>
      <c r="I754">
        <v>15105.88276</v>
      </c>
      <c r="J754">
        <v>21956.26669</v>
      </c>
      <c r="K754">
        <v>14890.58431</v>
      </c>
      <c r="L754">
        <v>16707.378580000001</v>
      </c>
      <c r="M754">
        <v>11555.973969999999</v>
      </c>
      <c r="N754">
        <v>5151.4046099999996</v>
      </c>
    </row>
    <row r="755" spans="1:14" x14ac:dyDescent="0.25">
      <c r="A755">
        <v>78588</v>
      </c>
      <c r="B755" t="str">
        <f t="shared" si="11"/>
        <v>78</v>
      </c>
      <c r="C755" t="s">
        <v>792</v>
      </c>
      <c r="D755">
        <v>402.52573000000001</v>
      </c>
      <c r="E755">
        <v>373.73696999999999</v>
      </c>
      <c r="F755">
        <v>11.515499999999999</v>
      </c>
      <c r="G755">
        <v>17.273250000000001</v>
      </c>
      <c r="H755">
        <v>319.19646</v>
      </c>
      <c r="I755">
        <v>82.355599999999995</v>
      </c>
      <c r="J755">
        <v>373.73696999999999</v>
      </c>
      <c r="K755">
        <v>356.85242</v>
      </c>
      <c r="L755">
        <v>361.93194</v>
      </c>
      <c r="M755">
        <v>141.83840000000001</v>
      </c>
      <c r="N755">
        <v>220.09352999999999</v>
      </c>
    </row>
    <row r="756" spans="1:14" x14ac:dyDescent="0.25">
      <c r="A756">
        <v>78590</v>
      </c>
      <c r="B756" t="str">
        <f t="shared" si="11"/>
        <v>78</v>
      </c>
      <c r="C756" t="s">
        <v>793</v>
      </c>
      <c r="D756">
        <v>273.21917999999999</v>
      </c>
      <c r="E756">
        <v>229.07902999999999</v>
      </c>
      <c r="F756">
        <v>23.609850000000002</v>
      </c>
      <c r="G756">
        <v>20.5303</v>
      </c>
      <c r="H756">
        <v>245.26828</v>
      </c>
      <c r="I756">
        <v>25.845780000000001</v>
      </c>
      <c r="J756">
        <v>229.07902999999999</v>
      </c>
      <c r="K756">
        <v>194.95141000000001</v>
      </c>
      <c r="L756">
        <v>221.75149999999999</v>
      </c>
      <c r="M756">
        <v>88.394769999999994</v>
      </c>
      <c r="N756">
        <v>133.35673</v>
      </c>
    </row>
    <row r="757" spans="1:14" x14ac:dyDescent="0.25">
      <c r="A757">
        <v>78591</v>
      </c>
      <c r="B757" t="str">
        <f t="shared" si="11"/>
        <v>78</v>
      </c>
      <c r="C757" t="s">
        <v>794</v>
      </c>
      <c r="D757">
        <v>1031.8702599999999</v>
      </c>
      <c r="E757">
        <v>883.59568000000002</v>
      </c>
      <c r="F757">
        <v>61.113169999999997</v>
      </c>
      <c r="G757">
        <v>87.161410000000004</v>
      </c>
      <c r="H757">
        <v>882.41252999999995</v>
      </c>
      <c r="I757">
        <v>147.43315999999999</v>
      </c>
      <c r="J757">
        <v>883.59568000000002</v>
      </c>
      <c r="K757">
        <v>638.46722999999997</v>
      </c>
      <c r="L757">
        <v>826.69753000000003</v>
      </c>
      <c r="M757">
        <v>366.44891999999999</v>
      </c>
      <c r="N757">
        <v>460.24860999999999</v>
      </c>
    </row>
    <row r="758" spans="1:14" x14ac:dyDescent="0.25">
      <c r="A758">
        <v>78597</v>
      </c>
      <c r="B758" t="str">
        <f t="shared" si="11"/>
        <v>78</v>
      </c>
      <c r="C758" t="s">
        <v>795</v>
      </c>
      <c r="D758">
        <v>286.01769000000002</v>
      </c>
      <c r="E758">
        <v>267.03534000000002</v>
      </c>
      <c r="F758">
        <v>4.2183000000000002</v>
      </c>
      <c r="G758">
        <v>14.764049999999999</v>
      </c>
      <c r="H758">
        <v>261.77163999999999</v>
      </c>
      <c r="I758">
        <v>24.24605</v>
      </c>
      <c r="J758">
        <v>267.03534000000002</v>
      </c>
      <c r="K758">
        <v>238.44786999999999</v>
      </c>
      <c r="L758">
        <v>258.77996999999999</v>
      </c>
      <c r="M758">
        <v>96.6982</v>
      </c>
      <c r="N758">
        <v>162.08177000000001</v>
      </c>
    </row>
    <row r="759" spans="1:14" x14ac:dyDescent="0.25">
      <c r="A759">
        <v>78601</v>
      </c>
      <c r="B759" t="str">
        <f t="shared" si="11"/>
        <v>78</v>
      </c>
      <c r="C759" t="s">
        <v>796</v>
      </c>
      <c r="D759">
        <v>791.40445999999997</v>
      </c>
      <c r="E759">
        <v>685.95528999999999</v>
      </c>
      <c r="F759">
        <v>46.745510000000003</v>
      </c>
      <c r="G759">
        <v>58.703659999999999</v>
      </c>
      <c r="H759">
        <v>702.39475000000004</v>
      </c>
      <c r="I759">
        <v>84.621129999999994</v>
      </c>
      <c r="J759">
        <v>685.95528999999999</v>
      </c>
      <c r="K759">
        <v>565.34403999999995</v>
      </c>
      <c r="L759">
        <v>666.53716999999995</v>
      </c>
      <c r="M759">
        <v>268.19977999999998</v>
      </c>
      <c r="N759">
        <v>398.33739000000003</v>
      </c>
    </row>
    <row r="760" spans="1:14" x14ac:dyDescent="0.25">
      <c r="A760">
        <v>78605</v>
      </c>
      <c r="B760" t="str">
        <f t="shared" si="11"/>
        <v>78</v>
      </c>
      <c r="C760" t="s">
        <v>797</v>
      </c>
      <c r="D760">
        <v>525.56682000000001</v>
      </c>
      <c r="E760">
        <v>463.05441999999999</v>
      </c>
      <c r="F760">
        <v>13.32231</v>
      </c>
      <c r="G760">
        <v>49.190080000000002</v>
      </c>
      <c r="H760">
        <v>486.54196999999999</v>
      </c>
      <c r="I760">
        <v>34.942259999999997</v>
      </c>
      <c r="J760">
        <v>463.05441999999999</v>
      </c>
      <c r="K760">
        <v>427.17799000000002</v>
      </c>
      <c r="L760">
        <v>449.63466</v>
      </c>
      <c r="M760">
        <v>179.83851999999999</v>
      </c>
      <c r="N760">
        <v>269.79613999999998</v>
      </c>
    </row>
    <row r="761" spans="1:14" x14ac:dyDescent="0.25">
      <c r="A761">
        <v>78606</v>
      </c>
      <c r="B761" t="str">
        <f t="shared" si="11"/>
        <v>78</v>
      </c>
      <c r="C761" t="s">
        <v>798</v>
      </c>
      <c r="D761">
        <v>19.490739999999999</v>
      </c>
      <c r="E761">
        <v>15.41667</v>
      </c>
      <c r="F761">
        <v>4.0740699999999999</v>
      </c>
      <c r="G761">
        <v>0</v>
      </c>
      <c r="H761">
        <v>19.490739999999999</v>
      </c>
      <c r="I761">
        <v>0</v>
      </c>
      <c r="J761">
        <v>15.41667</v>
      </c>
      <c r="K761">
        <v>13.36111</v>
      </c>
      <c r="L761">
        <v>15.41667</v>
      </c>
      <c r="M761">
        <v>4.11111</v>
      </c>
      <c r="N761">
        <v>11.30556</v>
      </c>
    </row>
    <row r="762" spans="1:14" x14ac:dyDescent="0.25">
      <c r="A762">
        <v>78608</v>
      </c>
      <c r="B762" t="str">
        <f t="shared" si="11"/>
        <v>78</v>
      </c>
      <c r="C762" t="s">
        <v>799</v>
      </c>
      <c r="D762">
        <v>61.973559999999999</v>
      </c>
      <c r="E762">
        <v>52.910339999999998</v>
      </c>
      <c r="F762">
        <v>7.93032</v>
      </c>
      <c r="G762">
        <v>1.1329</v>
      </c>
      <c r="H762">
        <v>60.083910000000003</v>
      </c>
      <c r="I762">
        <v>1.8896599999999999</v>
      </c>
      <c r="J762">
        <v>52.910339999999998</v>
      </c>
      <c r="K762">
        <v>47.241379999999999</v>
      </c>
      <c r="L762">
        <v>51.965519999999998</v>
      </c>
      <c r="M762">
        <v>17.006900000000002</v>
      </c>
      <c r="N762">
        <v>34.958620000000003</v>
      </c>
    </row>
    <row r="763" spans="1:14" x14ac:dyDescent="0.25">
      <c r="A763">
        <v>78609</v>
      </c>
      <c r="B763" t="str">
        <f t="shared" si="11"/>
        <v>78</v>
      </c>
      <c r="C763" t="s">
        <v>800</v>
      </c>
      <c r="D763">
        <v>388.93516</v>
      </c>
      <c r="E763">
        <v>371.89370000000002</v>
      </c>
      <c r="F763">
        <v>7.0170700000000004</v>
      </c>
      <c r="G763">
        <v>10.02439</v>
      </c>
      <c r="H763">
        <v>383.88501000000002</v>
      </c>
      <c r="I763">
        <v>5.0501500000000004</v>
      </c>
      <c r="J763">
        <v>371.89370000000002</v>
      </c>
      <c r="K763">
        <v>309.63405</v>
      </c>
      <c r="L763">
        <v>365.76242999999999</v>
      </c>
      <c r="M763">
        <v>105.10890000000001</v>
      </c>
      <c r="N763">
        <v>260.65352000000001</v>
      </c>
    </row>
    <row r="764" spans="1:14" x14ac:dyDescent="0.25">
      <c r="A764">
        <v>78615</v>
      </c>
      <c r="B764" t="str">
        <f t="shared" si="11"/>
        <v>78</v>
      </c>
      <c r="C764" t="s">
        <v>801</v>
      </c>
      <c r="D764">
        <v>398.91239999999999</v>
      </c>
      <c r="E764">
        <v>370.26037000000002</v>
      </c>
      <c r="F764">
        <v>20.465730000000001</v>
      </c>
      <c r="G764">
        <v>8.1862899999999996</v>
      </c>
      <c r="H764">
        <v>297.75833999999998</v>
      </c>
      <c r="I764">
        <v>95.420940000000002</v>
      </c>
      <c r="J764">
        <v>370.26037000000002</v>
      </c>
      <c r="K764">
        <v>283.69988000000001</v>
      </c>
      <c r="L764">
        <v>359.24898000000002</v>
      </c>
      <c r="M764">
        <v>137.38305</v>
      </c>
      <c r="N764">
        <v>221.86592999999999</v>
      </c>
    </row>
    <row r="765" spans="1:14" x14ac:dyDescent="0.25">
      <c r="A765">
        <v>78616</v>
      </c>
      <c r="B765" t="str">
        <f t="shared" si="11"/>
        <v>78</v>
      </c>
      <c r="C765" t="s">
        <v>802</v>
      </c>
      <c r="D765">
        <v>639.82951000000003</v>
      </c>
      <c r="E765">
        <v>585.58117000000004</v>
      </c>
      <c r="F765">
        <v>15.06898</v>
      </c>
      <c r="G765">
        <v>39.179360000000003</v>
      </c>
      <c r="H765">
        <v>461.00229000000002</v>
      </c>
      <c r="I765">
        <v>174.80887000000001</v>
      </c>
      <c r="J765">
        <v>585.58117000000004</v>
      </c>
      <c r="K765">
        <v>494.16887000000003</v>
      </c>
      <c r="L765">
        <v>552.42241999999999</v>
      </c>
      <c r="M765">
        <v>235.08912000000001</v>
      </c>
      <c r="N765">
        <v>317.33330000000001</v>
      </c>
    </row>
    <row r="766" spans="1:14" x14ac:dyDescent="0.25">
      <c r="A766">
        <v>78618</v>
      </c>
      <c r="B766" t="str">
        <f t="shared" si="11"/>
        <v>78</v>
      </c>
      <c r="C766" t="s">
        <v>803</v>
      </c>
      <c r="D766">
        <v>258.69626</v>
      </c>
      <c r="E766">
        <v>208.60621</v>
      </c>
      <c r="F766">
        <v>32.349820000000001</v>
      </c>
      <c r="G766">
        <v>17.74023</v>
      </c>
      <c r="H766">
        <v>250.32283000000001</v>
      </c>
      <c r="I766">
        <v>7.3298899999999998</v>
      </c>
      <c r="J766">
        <v>208.60621</v>
      </c>
      <c r="K766">
        <v>177.32427999999999</v>
      </c>
      <c r="L766">
        <v>197.08862999999999</v>
      </c>
      <c r="M766">
        <v>59.57893</v>
      </c>
      <c r="N766">
        <v>137.50970000000001</v>
      </c>
    </row>
    <row r="767" spans="1:14" x14ac:dyDescent="0.25">
      <c r="A767">
        <v>78620</v>
      </c>
      <c r="B767" t="str">
        <f t="shared" si="11"/>
        <v>78</v>
      </c>
      <c r="C767" t="s">
        <v>804</v>
      </c>
      <c r="D767">
        <v>412.72404999999998</v>
      </c>
      <c r="E767">
        <v>404.52859000000001</v>
      </c>
      <c r="F767">
        <v>2.0488599999999999</v>
      </c>
      <c r="G767">
        <v>6.1465899999999998</v>
      </c>
      <c r="H767">
        <v>339.27611999999999</v>
      </c>
      <c r="I767">
        <v>73.447929999999999</v>
      </c>
      <c r="J767">
        <v>404.52859000000001</v>
      </c>
      <c r="K767">
        <v>367.93905999999998</v>
      </c>
      <c r="L767">
        <v>393.85829999999999</v>
      </c>
      <c r="M767">
        <v>135.8141</v>
      </c>
      <c r="N767">
        <v>258.04419999999999</v>
      </c>
    </row>
    <row r="768" spans="1:14" x14ac:dyDescent="0.25">
      <c r="A768">
        <v>78621</v>
      </c>
      <c r="B768" t="str">
        <f t="shared" si="11"/>
        <v>78</v>
      </c>
      <c r="C768" t="s">
        <v>805</v>
      </c>
      <c r="D768">
        <v>13610.10196</v>
      </c>
      <c r="E768">
        <v>12817.59569</v>
      </c>
      <c r="F768">
        <v>154.37939</v>
      </c>
      <c r="G768">
        <v>638.12688000000003</v>
      </c>
      <c r="H768">
        <v>2219.8930799999998</v>
      </c>
      <c r="I768">
        <v>11174.60763</v>
      </c>
      <c r="J768">
        <v>12817.59569</v>
      </c>
      <c r="K768">
        <v>7544.3191900000002</v>
      </c>
      <c r="L768">
        <v>9380.5987700000005</v>
      </c>
      <c r="M768">
        <v>6367.1340899999996</v>
      </c>
      <c r="N768">
        <v>3013.4646899999998</v>
      </c>
    </row>
    <row r="769" spans="1:14" x14ac:dyDescent="0.25">
      <c r="A769">
        <v>78623</v>
      </c>
      <c r="B769" t="str">
        <f t="shared" si="11"/>
        <v>78</v>
      </c>
      <c r="C769" t="s">
        <v>806</v>
      </c>
      <c r="D769">
        <v>405.68376999999998</v>
      </c>
      <c r="E769">
        <v>366.05099000000001</v>
      </c>
      <c r="F769">
        <v>16.985479999999999</v>
      </c>
      <c r="G769">
        <v>22.647300000000001</v>
      </c>
      <c r="H769">
        <v>321.14152999999999</v>
      </c>
      <c r="I769">
        <v>84.542240000000007</v>
      </c>
      <c r="J769">
        <v>366.05099000000001</v>
      </c>
      <c r="K769">
        <v>284.93718999999999</v>
      </c>
      <c r="L769">
        <v>356.66163999999998</v>
      </c>
      <c r="M769">
        <v>152.19808</v>
      </c>
      <c r="N769">
        <v>204.46355</v>
      </c>
    </row>
    <row r="770" spans="1:14" x14ac:dyDescent="0.25">
      <c r="A770">
        <v>78624</v>
      </c>
      <c r="B770" t="str">
        <f t="shared" si="11"/>
        <v>78</v>
      </c>
      <c r="C770" t="s">
        <v>807</v>
      </c>
      <c r="D770">
        <v>5443.6745199999996</v>
      </c>
      <c r="E770">
        <v>4973.4200700000001</v>
      </c>
      <c r="F770">
        <v>130.27256</v>
      </c>
      <c r="G770">
        <v>339.9819</v>
      </c>
      <c r="H770">
        <v>3553.0505400000002</v>
      </c>
      <c r="I770">
        <v>1797.9323099999999</v>
      </c>
      <c r="J770">
        <v>4973.4200700000001</v>
      </c>
      <c r="K770">
        <v>3831.9933900000001</v>
      </c>
      <c r="L770">
        <v>4496.6327099999999</v>
      </c>
      <c r="M770">
        <v>2384.1694900000002</v>
      </c>
      <c r="N770">
        <v>2112.4632200000001</v>
      </c>
    </row>
    <row r="771" spans="1:14" x14ac:dyDescent="0.25">
      <c r="A771">
        <v>78638</v>
      </c>
      <c r="B771" t="str">
        <f t="shared" ref="B771:B834" si="12">LEFT(A771,2)</f>
        <v>78</v>
      </c>
      <c r="C771" t="s">
        <v>808</v>
      </c>
      <c r="D771">
        <v>2281</v>
      </c>
      <c r="E771">
        <v>2051</v>
      </c>
      <c r="F771">
        <v>74</v>
      </c>
      <c r="G771">
        <v>156</v>
      </c>
      <c r="H771">
        <v>1645</v>
      </c>
      <c r="I771">
        <v>619</v>
      </c>
      <c r="J771">
        <v>2051</v>
      </c>
      <c r="K771">
        <v>1488</v>
      </c>
      <c r="L771">
        <v>1864</v>
      </c>
      <c r="M771">
        <v>900</v>
      </c>
      <c r="N771">
        <v>964</v>
      </c>
    </row>
    <row r="772" spans="1:14" x14ac:dyDescent="0.25">
      <c r="A772">
        <v>78640</v>
      </c>
      <c r="B772" t="str">
        <f t="shared" si="12"/>
        <v>78</v>
      </c>
      <c r="C772" t="s">
        <v>809</v>
      </c>
      <c r="D772">
        <v>12135.0077</v>
      </c>
      <c r="E772">
        <v>10573.904329999999</v>
      </c>
      <c r="F772">
        <v>573.05222000000003</v>
      </c>
      <c r="G772">
        <v>988.05115999999998</v>
      </c>
      <c r="H772">
        <v>1568.5515399999999</v>
      </c>
      <c r="I772">
        <v>10187.87917</v>
      </c>
      <c r="J772">
        <v>10573.904329999999</v>
      </c>
      <c r="K772">
        <v>5880.4975599999998</v>
      </c>
      <c r="L772">
        <v>8356.2548000000006</v>
      </c>
      <c r="M772">
        <v>5587.0529100000003</v>
      </c>
      <c r="N772">
        <v>2769.2018899999998</v>
      </c>
    </row>
    <row r="773" spans="1:14" x14ac:dyDescent="0.25">
      <c r="A773">
        <v>78642</v>
      </c>
      <c r="B773" t="str">
        <f t="shared" si="12"/>
        <v>78</v>
      </c>
      <c r="C773" t="s">
        <v>810</v>
      </c>
      <c r="D773">
        <v>7124.1868400000003</v>
      </c>
      <c r="E773">
        <v>6710.5892999999996</v>
      </c>
      <c r="F773">
        <v>67.939359999999994</v>
      </c>
      <c r="G773">
        <v>345.65818000000002</v>
      </c>
      <c r="H773">
        <v>2725.22667</v>
      </c>
      <c r="I773">
        <v>4187.6238899999998</v>
      </c>
      <c r="J773">
        <v>6710.5892999999996</v>
      </c>
      <c r="K773">
        <v>4586.2956800000002</v>
      </c>
      <c r="L773">
        <v>5705.7906899999998</v>
      </c>
      <c r="M773">
        <v>3499.6193400000002</v>
      </c>
      <c r="N773">
        <v>2206.1713500000001</v>
      </c>
    </row>
    <row r="774" spans="1:14" x14ac:dyDescent="0.25">
      <c r="A774">
        <v>78643</v>
      </c>
      <c r="B774" t="str">
        <f t="shared" si="12"/>
        <v>78</v>
      </c>
      <c r="C774" t="s">
        <v>811</v>
      </c>
      <c r="D774">
        <v>3838.9382799999998</v>
      </c>
      <c r="E774">
        <v>3561.45</v>
      </c>
      <c r="F774">
        <v>54.73019</v>
      </c>
      <c r="G774">
        <v>222.75809000000001</v>
      </c>
      <c r="H774">
        <v>2278.37048</v>
      </c>
      <c r="I774">
        <v>1541.40346</v>
      </c>
      <c r="J774">
        <v>3561.45</v>
      </c>
      <c r="K774">
        <v>2529.8061499999999</v>
      </c>
      <c r="L774">
        <v>3094.1187199999999</v>
      </c>
      <c r="M774">
        <v>1612.11123</v>
      </c>
      <c r="N774">
        <v>1482.0074999999999</v>
      </c>
    </row>
    <row r="775" spans="1:14" x14ac:dyDescent="0.25">
      <c r="A775">
        <v>78644</v>
      </c>
      <c r="B775" t="str">
        <f t="shared" si="12"/>
        <v>78</v>
      </c>
      <c r="C775" t="s">
        <v>812</v>
      </c>
      <c r="D775">
        <v>2540.9583600000001</v>
      </c>
      <c r="E775">
        <v>2407.69679</v>
      </c>
      <c r="F775">
        <v>20.03933</v>
      </c>
      <c r="G775">
        <v>113.22223</v>
      </c>
      <c r="H775">
        <v>589.23082999999997</v>
      </c>
      <c r="I775">
        <v>1890.8106299999999</v>
      </c>
      <c r="J775">
        <v>2407.69679</v>
      </c>
      <c r="K775">
        <v>1010.57301</v>
      </c>
      <c r="L775">
        <v>1813.14699</v>
      </c>
      <c r="M775">
        <v>1225.96507</v>
      </c>
      <c r="N775">
        <v>587.18191000000002</v>
      </c>
    </row>
    <row r="776" spans="1:14" x14ac:dyDescent="0.25">
      <c r="A776">
        <v>78646</v>
      </c>
      <c r="B776" t="str">
        <f t="shared" si="12"/>
        <v>78</v>
      </c>
      <c r="C776" t="s">
        <v>813</v>
      </c>
      <c r="D776">
        <v>43246.010150000002</v>
      </c>
      <c r="E776">
        <v>37735.97954</v>
      </c>
      <c r="F776">
        <v>2073.72091</v>
      </c>
      <c r="G776">
        <v>3436.3096999999998</v>
      </c>
      <c r="H776">
        <v>4363.1994199999999</v>
      </c>
      <c r="I776">
        <v>38348.493929999997</v>
      </c>
      <c r="J776">
        <v>37735.97954</v>
      </c>
      <c r="K776">
        <v>19403.78904</v>
      </c>
      <c r="L776">
        <v>26886.425899999998</v>
      </c>
      <c r="M776">
        <v>19526.798849999999</v>
      </c>
      <c r="N776">
        <v>7359.6270599999998</v>
      </c>
    </row>
    <row r="777" spans="1:14" x14ac:dyDescent="0.25">
      <c r="A777">
        <v>78647</v>
      </c>
      <c r="B777" t="str">
        <f t="shared" si="12"/>
        <v>78</v>
      </c>
      <c r="C777" t="s">
        <v>814</v>
      </c>
      <c r="D777">
        <v>395</v>
      </c>
      <c r="E777">
        <v>355</v>
      </c>
      <c r="F777">
        <v>23</v>
      </c>
      <c r="G777">
        <v>17</v>
      </c>
      <c r="H777">
        <v>369</v>
      </c>
      <c r="I777">
        <v>26</v>
      </c>
      <c r="J777">
        <v>355</v>
      </c>
      <c r="K777">
        <v>291</v>
      </c>
      <c r="L777">
        <v>342</v>
      </c>
      <c r="M777">
        <v>148</v>
      </c>
      <c r="N777">
        <v>194</v>
      </c>
    </row>
    <row r="778" spans="1:14" x14ac:dyDescent="0.25">
      <c r="A778">
        <v>78650</v>
      </c>
      <c r="B778" t="str">
        <f t="shared" si="12"/>
        <v>78</v>
      </c>
      <c r="C778" t="s">
        <v>815</v>
      </c>
      <c r="D778">
        <v>7482.0198499999997</v>
      </c>
      <c r="E778">
        <v>6739.73837</v>
      </c>
      <c r="F778">
        <v>134.94229000000001</v>
      </c>
      <c r="G778">
        <v>607.33919000000003</v>
      </c>
      <c r="H778">
        <v>3207.3894599999999</v>
      </c>
      <c r="I778">
        <v>4173.1470799999997</v>
      </c>
      <c r="J778">
        <v>6739.73837</v>
      </c>
      <c r="K778">
        <v>4338.0240899999999</v>
      </c>
      <c r="L778">
        <v>5495.1964900000003</v>
      </c>
      <c r="M778">
        <v>3478.49991</v>
      </c>
      <c r="N778">
        <v>2016.69659</v>
      </c>
    </row>
    <row r="779" spans="1:14" x14ac:dyDescent="0.25">
      <c r="A779">
        <v>78653</v>
      </c>
      <c r="B779" t="str">
        <f t="shared" si="12"/>
        <v>78</v>
      </c>
      <c r="C779" t="s">
        <v>816</v>
      </c>
      <c r="D779">
        <v>186.45187999999999</v>
      </c>
      <c r="E779">
        <v>161.89868999999999</v>
      </c>
      <c r="F779">
        <v>2.23211</v>
      </c>
      <c r="G779">
        <v>22.321079999999998</v>
      </c>
      <c r="H779">
        <v>167.07025999999999</v>
      </c>
      <c r="I779">
        <v>13.292339999999999</v>
      </c>
      <c r="J779">
        <v>161.89868999999999</v>
      </c>
      <c r="K779">
        <v>140.40620000000001</v>
      </c>
      <c r="L779">
        <v>156.92899</v>
      </c>
      <c r="M779">
        <v>62.236330000000002</v>
      </c>
      <c r="N779">
        <v>94.692660000000004</v>
      </c>
    </row>
    <row r="780" spans="1:14" x14ac:dyDescent="0.25">
      <c r="A780">
        <v>78655</v>
      </c>
      <c r="B780" t="str">
        <f t="shared" si="12"/>
        <v>78</v>
      </c>
      <c r="C780" t="s">
        <v>817</v>
      </c>
      <c r="D780">
        <v>321.01432</v>
      </c>
      <c r="E780">
        <v>288.74286000000001</v>
      </c>
      <c r="F780">
        <v>12.492179999999999</v>
      </c>
      <c r="G780">
        <v>19.77928</v>
      </c>
      <c r="H780">
        <v>296.65629999999999</v>
      </c>
      <c r="I780">
        <v>19.86317</v>
      </c>
      <c r="J780">
        <v>288.74286000000001</v>
      </c>
      <c r="K780">
        <v>249.08089000000001</v>
      </c>
      <c r="L780">
        <v>287.66291999999999</v>
      </c>
      <c r="M780">
        <v>107.27487000000001</v>
      </c>
      <c r="N780">
        <v>180.38806</v>
      </c>
    </row>
    <row r="781" spans="1:14" x14ac:dyDescent="0.25">
      <c r="A781">
        <v>78668</v>
      </c>
      <c r="B781" t="str">
        <f t="shared" si="12"/>
        <v>78</v>
      </c>
      <c r="C781" t="s">
        <v>818</v>
      </c>
      <c r="D781">
        <v>287.73959000000002</v>
      </c>
      <c r="E781">
        <v>260.56540000000001</v>
      </c>
      <c r="F781">
        <v>10.06452</v>
      </c>
      <c r="G781">
        <v>17.109680000000001</v>
      </c>
      <c r="H781">
        <v>277.6619</v>
      </c>
      <c r="I781">
        <v>9.0682100000000005</v>
      </c>
      <c r="J781">
        <v>260.56540000000001</v>
      </c>
      <c r="K781">
        <v>221.35461000000001</v>
      </c>
      <c r="L781">
        <v>250.47944000000001</v>
      </c>
      <c r="M781">
        <v>76.585769999999997</v>
      </c>
      <c r="N781">
        <v>173.89366999999999</v>
      </c>
    </row>
    <row r="782" spans="1:14" x14ac:dyDescent="0.25">
      <c r="A782">
        <v>78672</v>
      </c>
      <c r="B782" t="str">
        <f t="shared" si="12"/>
        <v>78</v>
      </c>
      <c r="C782" t="s">
        <v>819</v>
      </c>
      <c r="D782">
        <v>2819.14057</v>
      </c>
      <c r="E782">
        <v>2448.7686699999999</v>
      </c>
      <c r="F782">
        <v>194.98688000000001</v>
      </c>
      <c r="G782">
        <v>175.38502</v>
      </c>
      <c r="H782">
        <v>1665.2631799999999</v>
      </c>
      <c r="I782">
        <v>1128.9878699999999</v>
      </c>
      <c r="J782">
        <v>2448.7686699999999</v>
      </c>
      <c r="K782">
        <v>2041.4574700000001</v>
      </c>
      <c r="L782">
        <v>2252.54963</v>
      </c>
      <c r="M782">
        <v>1092.57961</v>
      </c>
      <c r="N782">
        <v>1159.97002</v>
      </c>
    </row>
    <row r="783" spans="1:14" x14ac:dyDescent="0.25">
      <c r="A783">
        <v>78674</v>
      </c>
      <c r="B783" t="str">
        <f t="shared" si="12"/>
        <v>78</v>
      </c>
      <c r="C783" t="s">
        <v>820</v>
      </c>
      <c r="D783">
        <v>4997.3276999999998</v>
      </c>
      <c r="E783">
        <v>4740.8341099999998</v>
      </c>
      <c r="F783">
        <v>41.670520000000003</v>
      </c>
      <c r="G783">
        <v>214.82308</v>
      </c>
      <c r="H783">
        <v>3146.3876599999999</v>
      </c>
      <c r="I783">
        <v>1843.5816400000001</v>
      </c>
      <c r="J783">
        <v>4740.8341099999998</v>
      </c>
      <c r="K783">
        <v>3715.7001700000001</v>
      </c>
      <c r="L783">
        <v>4367.4118399999998</v>
      </c>
      <c r="M783">
        <v>2156.17758</v>
      </c>
      <c r="N783">
        <v>2211.2342699999999</v>
      </c>
    </row>
    <row r="784" spans="1:14" x14ac:dyDescent="0.25">
      <c r="A784">
        <v>78677</v>
      </c>
      <c r="B784" t="str">
        <f t="shared" si="12"/>
        <v>78</v>
      </c>
      <c r="C784" t="s">
        <v>821</v>
      </c>
      <c r="D784">
        <v>251.12443999999999</v>
      </c>
      <c r="E784">
        <v>213.52687</v>
      </c>
      <c r="F784">
        <v>18.261669999999999</v>
      </c>
      <c r="G784">
        <v>19.335889999999999</v>
      </c>
      <c r="H784">
        <v>246.94044</v>
      </c>
      <c r="I784">
        <v>4.1840000000000002</v>
      </c>
      <c r="J784">
        <v>213.52687</v>
      </c>
      <c r="K784">
        <v>186.35965999999999</v>
      </c>
      <c r="L784">
        <v>208.87542999999999</v>
      </c>
      <c r="M784">
        <v>64.848150000000004</v>
      </c>
      <c r="N784">
        <v>144.02728999999999</v>
      </c>
    </row>
    <row r="785" spans="1:14" x14ac:dyDescent="0.25">
      <c r="A785">
        <v>78681</v>
      </c>
      <c r="B785" t="str">
        <f t="shared" si="12"/>
        <v>78</v>
      </c>
      <c r="C785" t="s">
        <v>822</v>
      </c>
      <c r="D785">
        <v>352</v>
      </c>
      <c r="E785">
        <v>336</v>
      </c>
      <c r="F785">
        <v>8</v>
      </c>
      <c r="G785">
        <v>8</v>
      </c>
      <c r="H785">
        <v>343</v>
      </c>
      <c r="I785">
        <v>8</v>
      </c>
      <c r="J785">
        <v>336</v>
      </c>
      <c r="K785">
        <v>302</v>
      </c>
      <c r="L785">
        <v>334</v>
      </c>
      <c r="M785">
        <v>113</v>
      </c>
      <c r="N785">
        <v>221</v>
      </c>
    </row>
    <row r="786" spans="1:14" x14ac:dyDescent="0.25">
      <c r="A786">
        <v>78683</v>
      </c>
      <c r="B786" t="str">
        <f t="shared" si="12"/>
        <v>78</v>
      </c>
      <c r="C786" t="s">
        <v>823</v>
      </c>
      <c r="D786">
        <v>1458</v>
      </c>
      <c r="E786">
        <v>1366</v>
      </c>
      <c r="F786">
        <v>28</v>
      </c>
      <c r="G786">
        <v>64</v>
      </c>
      <c r="H786">
        <v>1162</v>
      </c>
      <c r="I786">
        <v>293</v>
      </c>
      <c r="J786">
        <v>1366</v>
      </c>
      <c r="K786">
        <v>1207</v>
      </c>
      <c r="L786">
        <v>1311</v>
      </c>
      <c r="M786">
        <v>611</v>
      </c>
      <c r="N786">
        <v>700</v>
      </c>
    </row>
    <row r="787" spans="1:14" x14ac:dyDescent="0.25">
      <c r="A787">
        <v>78686</v>
      </c>
      <c r="B787" t="str">
        <f t="shared" si="12"/>
        <v>78</v>
      </c>
      <c r="C787" t="s">
        <v>824</v>
      </c>
      <c r="D787">
        <v>8100.0895499999997</v>
      </c>
      <c r="E787">
        <v>7409.1030700000001</v>
      </c>
      <c r="F787">
        <v>193.46071000000001</v>
      </c>
      <c r="G787">
        <v>497.52575999999999</v>
      </c>
      <c r="H787">
        <v>2595.5234099999998</v>
      </c>
      <c r="I787">
        <v>5347.55836</v>
      </c>
      <c r="J787">
        <v>7409.1030700000001</v>
      </c>
      <c r="K787">
        <v>4446.30393</v>
      </c>
      <c r="L787">
        <v>5798.7561999999998</v>
      </c>
      <c r="M787">
        <v>4221.4543000000003</v>
      </c>
      <c r="N787">
        <v>1577.30189</v>
      </c>
    </row>
    <row r="788" spans="1:14" x14ac:dyDescent="0.25">
      <c r="A788">
        <v>78688</v>
      </c>
      <c r="B788" t="str">
        <f t="shared" si="12"/>
        <v>78</v>
      </c>
      <c r="C788" t="s">
        <v>825</v>
      </c>
      <c r="D788">
        <v>4945.9931399999996</v>
      </c>
      <c r="E788">
        <v>4677.2494100000004</v>
      </c>
      <c r="F788">
        <v>82.846490000000003</v>
      </c>
      <c r="G788">
        <v>185.89725000000001</v>
      </c>
      <c r="H788">
        <v>2952.7569100000001</v>
      </c>
      <c r="I788">
        <v>1901.8212000000001</v>
      </c>
      <c r="J788">
        <v>4677.2494100000004</v>
      </c>
      <c r="K788">
        <v>4001.0472599999998</v>
      </c>
      <c r="L788">
        <v>4282.4077299999999</v>
      </c>
      <c r="M788">
        <v>2075.4391000000001</v>
      </c>
      <c r="N788">
        <v>2206.9686299999998</v>
      </c>
    </row>
    <row r="789" spans="1:14" x14ac:dyDescent="0.25">
      <c r="A789">
        <v>91001</v>
      </c>
      <c r="B789" t="str">
        <f t="shared" si="12"/>
        <v>91</v>
      </c>
      <c r="C789" t="s">
        <v>827</v>
      </c>
      <c r="D789">
        <v>142.02025</v>
      </c>
      <c r="E789">
        <v>124.34771000000001</v>
      </c>
      <c r="F789">
        <v>11.045339999999999</v>
      </c>
      <c r="G789">
        <v>6.6272000000000002</v>
      </c>
      <c r="H789">
        <v>140.34873999999999</v>
      </c>
      <c r="I789">
        <v>1.6715100000000001</v>
      </c>
      <c r="J789">
        <v>124.34771000000001</v>
      </c>
      <c r="K789">
        <v>110.17044</v>
      </c>
      <c r="L789">
        <v>120.80822999999999</v>
      </c>
      <c r="M789">
        <v>40.00844</v>
      </c>
      <c r="N789">
        <v>80.799800000000005</v>
      </c>
    </row>
    <row r="790" spans="1:14" x14ac:dyDescent="0.25">
      <c r="A790">
        <v>91016</v>
      </c>
      <c r="B790" t="str">
        <f t="shared" si="12"/>
        <v>91</v>
      </c>
      <c r="C790" t="s">
        <v>829</v>
      </c>
      <c r="D790">
        <v>1994.8564799999999</v>
      </c>
      <c r="E790">
        <v>1729.5351599999999</v>
      </c>
      <c r="F790">
        <v>48.24024</v>
      </c>
      <c r="G790">
        <v>217.08107999999999</v>
      </c>
      <c r="H790">
        <v>1489.6643799999999</v>
      </c>
      <c r="I790">
        <v>494.12367999999998</v>
      </c>
      <c r="J790">
        <v>1729.5351599999999</v>
      </c>
      <c r="K790">
        <v>1316.07304</v>
      </c>
      <c r="L790">
        <v>1548.18181</v>
      </c>
      <c r="M790">
        <v>783.76146000000006</v>
      </c>
      <c r="N790">
        <v>764.42035999999996</v>
      </c>
    </row>
    <row r="791" spans="1:14" x14ac:dyDescent="0.25">
      <c r="A791">
        <v>91017</v>
      </c>
      <c r="B791" t="str">
        <f t="shared" si="12"/>
        <v>91</v>
      </c>
      <c r="C791" t="s">
        <v>830</v>
      </c>
      <c r="D791">
        <v>693.20407999999998</v>
      </c>
      <c r="E791">
        <v>639.34148000000005</v>
      </c>
      <c r="F791">
        <v>18.85191</v>
      </c>
      <c r="G791">
        <v>35.010689999999997</v>
      </c>
      <c r="H791">
        <v>637.11748999999998</v>
      </c>
      <c r="I791">
        <v>54.153950000000002</v>
      </c>
      <c r="J791">
        <v>639.34148000000005</v>
      </c>
      <c r="K791">
        <v>562.04200000000003</v>
      </c>
      <c r="L791">
        <v>627.15219999999999</v>
      </c>
      <c r="M791">
        <v>187.86833999999999</v>
      </c>
      <c r="N791">
        <v>439.28386</v>
      </c>
    </row>
    <row r="792" spans="1:14" x14ac:dyDescent="0.25">
      <c r="A792">
        <v>91021</v>
      </c>
      <c r="B792" t="str">
        <f t="shared" si="12"/>
        <v>91</v>
      </c>
      <c r="C792" t="s">
        <v>832</v>
      </c>
      <c r="D792">
        <v>6256.5192500000003</v>
      </c>
      <c r="E792">
        <v>5605.6710199999998</v>
      </c>
      <c r="F792">
        <v>154.11532</v>
      </c>
      <c r="G792">
        <v>496.73291999999998</v>
      </c>
      <c r="H792">
        <v>1268.73008</v>
      </c>
      <c r="I792">
        <v>4941.7189500000004</v>
      </c>
      <c r="J792">
        <v>5605.6710199999998</v>
      </c>
      <c r="K792">
        <v>4090.18208</v>
      </c>
      <c r="L792">
        <v>4373.5694299999996</v>
      </c>
      <c r="M792">
        <v>3084.1054199999999</v>
      </c>
      <c r="N792">
        <v>1289.4640099999999</v>
      </c>
    </row>
    <row r="793" spans="1:14" x14ac:dyDescent="0.25">
      <c r="A793">
        <v>91022</v>
      </c>
      <c r="B793" t="str">
        <f t="shared" si="12"/>
        <v>91</v>
      </c>
      <c r="C793" t="s">
        <v>834</v>
      </c>
      <c r="D793">
        <v>58.373019999999997</v>
      </c>
      <c r="E793">
        <v>48.373019999999997</v>
      </c>
      <c r="F793">
        <v>7</v>
      </c>
      <c r="G793">
        <v>3</v>
      </c>
      <c r="H793">
        <v>58.373019999999997</v>
      </c>
      <c r="I793">
        <v>0</v>
      </c>
      <c r="J793">
        <v>48.373019999999997</v>
      </c>
      <c r="K793">
        <v>42.896830000000001</v>
      </c>
      <c r="L793">
        <v>46.547620000000002</v>
      </c>
      <c r="M793">
        <v>13.690480000000001</v>
      </c>
      <c r="N793">
        <v>32.857140000000001</v>
      </c>
    </row>
    <row r="794" spans="1:14" x14ac:dyDescent="0.25">
      <c r="A794">
        <v>91027</v>
      </c>
      <c r="B794" t="str">
        <f t="shared" si="12"/>
        <v>91</v>
      </c>
      <c r="C794" t="s">
        <v>835</v>
      </c>
      <c r="D794">
        <v>16023.61419</v>
      </c>
      <c r="E794">
        <v>14842.001109999999</v>
      </c>
      <c r="F794">
        <v>181.45177000000001</v>
      </c>
      <c r="G794">
        <v>1000.16131</v>
      </c>
      <c r="H794">
        <v>4736.9486200000001</v>
      </c>
      <c r="I794">
        <v>10960.14277</v>
      </c>
      <c r="J794">
        <v>14842.001109999999</v>
      </c>
      <c r="K794">
        <v>9515.6475300000002</v>
      </c>
      <c r="L794">
        <v>11586.768690000001</v>
      </c>
      <c r="M794">
        <v>7831.91525</v>
      </c>
      <c r="N794">
        <v>3754.8534500000001</v>
      </c>
    </row>
    <row r="795" spans="1:14" x14ac:dyDescent="0.25">
      <c r="A795">
        <v>91035</v>
      </c>
      <c r="B795" t="str">
        <f t="shared" si="12"/>
        <v>91</v>
      </c>
      <c r="C795" t="s">
        <v>837</v>
      </c>
      <c r="D795">
        <v>158.88587999999999</v>
      </c>
      <c r="E795">
        <v>144.88587999999999</v>
      </c>
      <c r="F795">
        <v>5</v>
      </c>
      <c r="G795">
        <v>9</v>
      </c>
      <c r="H795">
        <v>154.86828</v>
      </c>
      <c r="I795">
        <v>4.0175999999999998</v>
      </c>
      <c r="J795">
        <v>144.88587999999999</v>
      </c>
      <c r="K795">
        <v>113.80132999999999</v>
      </c>
      <c r="L795">
        <v>141.84499</v>
      </c>
      <c r="M795">
        <v>54.405769999999997</v>
      </c>
      <c r="N795">
        <v>87.439220000000006</v>
      </c>
    </row>
    <row r="796" spans="1:14" x14ac:dyDescent="0.25">
      <c r="A796">
        <v>91037</v>
      </c>
      <c r="B796" t="str">
        <f t="shared" si="12"/>
        <v>91</v>
      </c>
      <c r="C796" t="s">
        <v>838</v>
      </c>
      <c r="D796">
        <v>144</v>
      </c>
      <c r="E796">
        <v>129</v>
      </c>
      <c r="F796">
        <v>1</v>
      </c>
      <c r="G796">
        <v>14</v>
      </c>
      <c r="H796">
        <v>121</v>
      </c>
      <c r="I796">
        <v>22</v>
      </c>
      <c r="J796">
        <v>129</v>
      </c>
      <c r="K796">
        <v>118</v>
      </c>
      <c r="L796">
        <v>125</v>
      </c>
      <c r="M796">
        <v>41</v>
      </c>
      <c r="N796">
        <v>84</v>
      </c>
    </row>
    <row r="797" spans="1:14" x14ac:dyDescent="0.25">
      <c r="A797">
        <v>91038</v>
      </c>
      <c r="B797" t="str">
        <f t="shared" si="12"/>
        <v>91</v>
      </c>
      <c r="C797" t="s">
        <v>840</v>
      </c>
      <c r="D797">
        <v>569.43389000000002</v>
      </c>
      <c r="E797">
        <v>523.58164999999997</v>
      </c>
      <c r="F797">
        <v>19.01191</v>
      </c>
      <c r="G797">
        <v>26.840340000000001</v>
      </c>
      <c r="H797">
        <v>454.01576999999997</v>
      </c>
      <c r="I797">
        <v>113.51588</v>
      </c>
      <c r="J797">
        <v>523.58164999999997</v>
      </c>
      <c r="K797">
        <v>421.07130000000001</v>
      </c>
      <c r="L797">
        <v>487.70922000000002</v>
      </c>
      <c r="M797">
        <v>202.50147999999999</v>
      </c>
      <c r="N797">
        <v>285.20774999999998</v>
      </c>
    </row>
    <row r="798" spans="1:14" x14ac:dyDescent="0.25">
      <c r="A798">
        <v>91041</v>
      </c>
      <c r="B798" t="str">
        <f t="shared" si="12"/>
        <v>91</v>
      </c>
      <c r="C798" t="s">
        <v>842</v>
      </c>
      <c r="D798">
        <v>430.83825000000002</v>
      </c>
      <c r="E798">
        <v>395.44211999999999</v>
      </c>
      <c r="F798">
        <v>7.2874400000000001</v>
      </c>
      <c r="G798">
        <v>28.108699999999999</v>
      </c>
      <c r="H798">
        <v>357.78115000000003</v>
      </c>
      <c r="I798">
        <v>66.86336</v>
      </c>
      <c r="J798">
        <v>395.44211999999999</v>
      </c>
      <c r="K798">
        <v>349.50295999999997</v>
      </c>
      <c r="L798">
        <v>379.64497</v>
      </c>
      <c r="M798">
        <v>128.78030000000001</v>
      </c>
      <c r="N798">
        <v>250.86465999999999</v>
      </c>
    </row>
    <row r="799" spans="1:14" x14ac:dyDescent="0.25">
      <c r="A799">
        <v>91044</v>
      </c>
      <c r="B799" t="str">
        <f t="shared" si="12"/>
        <v>91</v>
      </c>
      <c r="C799" t="s">
        <v>843</v>
      </c>
      <c r="D799">
        <v>2019.2195200000001</v>
      </c>
      <c r="E799">
        <v>1854.8604700000001</v>
      </c>
      <c r="F799">
        <v>10.208640000000001</v>
      </c>
      <c r="G799">
        <v>154.15040999999999</v>
      </c>
      <c r="H799">
        <v>1234.1048000000001</v>
      </c>
      <c r="I799">
        <v>779.98544000000004</v>
      </c>
      <c r="J799">
        <v>1854.8604700000001</v>
      </c>
      <c r="K799">
        <v>1632.9067</v>
      </c>
      <c r="L799">
        <v>1752.9727700000001</v>
      </c>
      <c r="M799">
        <v>797.06723999999997</v>
      </c>
      <c r="N799">
        <v>955.90553</v>
      </c>
    </row>
    <row r="800" spans="1:14" x14ac:dyDescent="0.25">
      <c r="A800">
        <v>91045</v>
      </c>
      <c r="B800" t="str">
        <f t="shared" si="12"/>
        <v>91</v>
      </c>
      <c r="C800" t="s">
        <v>845</v>
      </c>
      <c r="D800">
        <v>3710.96216</v>
      </c>
      <c r="E800">
        <v>3394.0569999999998</v>
      </c>
      <c r="F800">
        <v>35.001460000000002</v>
      </c>
      <c r="G800">
        <v>281.90368999999998</v>
      </c>
      <c r="H800">
        <v>2439.54556</v>
      </c>
      <c r="I800">
        <v>1173.4057600000001</v>
      </c>
      <c r="J800">
        <v>3394.0569999999998</v>
      </c>
      <c r="K800">
        <v>2547.0149999999999</v>
      </c>
      <c r="L800">
        <v>3029.68163</v>
      </c>
      <c r="M800">
        <v>1486.65113</v>
      </c>
      <c r="N800">
        <v>1543.0305000000001</v>
      </c>
    </row>
    <row r="801" spans="1:14" x14ac:dyDescent="0.25">
      <c r="A801">
        <v>91047</v>
      </c>
      <c r="B801" t="str">
        <f t="shared" si="12"/>
        <v>91</v>
      </c>
      <c r="C801" t="s">
        <v>846</v>
      </c>
      <c r="D801">
        <v>736.98137999999994</v>
      </c>
      <c r="E801">
        <v>679.90455999999995</v>
      </c>
      <c r="F801">
        <v>7.00943</v>
      </c>
      <c r="G801">
        <v>50.067390000000003</v>
      </c>
      <c r="H801">
        <v>491.0498</v>
      </c>
      <c r="I801">
        <v>241.97915</v>
      </c>
      <c r="J801">
        <v>679.90455999999995</v>
      </c>
      <c r="K801">
        <v>578.73875999999996</v>
      </c>
      <c r="L801">
        <v>628.96586000000002</v>
      </c>
      <c r="M801">
        <v>322.50731000000002</v>
      </c>
      <c r="N801">
        <v>306.45855</v>
      </c>
    </row>
    <row r="802" spans="1:14" x14ac:dyDescent="0.25">
      <c r="A802">
        <v>91064</v>
      </c>
      <c r="B802" t="str">
        <f t="shared" si="12"/>
        <v>91</v>
      </c>
      <c r="C802" t="s">
        <v>847</v>
      </c>
      <c r="D802">
        <v>2083.0088000000001</v>
      </c>
      <c r="E802">
        <v>1934.87742</v>
      </c>
      <c r="F802">
        <v>34.030180000000001</v>
      </c>
      <c r="G802">
        <v>114.10120000000001</v>
      </c>
      <c r="H802">
        <v>1132.2859599999999</v>
      </c>
      <c r="I802">
        <v>933.64890000000003</v>
      </c>
      <c r="J802">
        <v>1934.87742</v>
      </c>
      <c r="K802">
        <v>1567.8588999999999</v>
      </c>
      <c r="L802">
        <v>1762.8552199999999</v>
      </c>
      <c r="M802">
        <v>867.15590999999995</v>
      </c>
      <c r="N802">
        <v>895.69930999999997</v>
      </c>
    </row>
    <row r="803" spans="1:14" x14ac:dyDescent="0.25">
      <c r="A803">
        <v>91067</v>
      </c>
      <c r="B803" t="str">
        <f t="shared" si="12"/>
        <v>91</v>
      </c>
      <c r="C803" t="s">
        <v>73</v>
      </c>
      <c r="D803">
        <v>55.432380000000002</v>
      </c>
      <c r="E803">
        <v>51.15652</v>
      </c>
      <c r="F803">
        <v>3.2069000000000001</v>
      </c>
      <c r="G803">
        <v>1.06897</v>
      </c>
      <c r="H803">
        <v>55.432380000000002</v>
      </c>
      <c r="I803">
        <v>0</v>
      </c>
      <c r="J803">
        <v>51.15652</v>
      </c>
      <c r="K803">
        <v>39.573909999999998</v>
      </c>
      <c r="L803">
        <v>48.260869999999997</v>
      </c>
      <c r="M803">
        <v>20.269570000000002</v>
      </c>
      <c r="N803">
        <v>27.991299999999999</v>
      </c>
    </row>
    <row r="804" spans="1:14" x14ac:dyDescent="0.25">
      <c r="A804">
        <v>91069</v>
      </c>
      <c r="B804" t="str">
        <f t="shared" si="12"/>
        <v>91</v>
      </c>
      <c r="C804" t="s">
        <v>848</v>
      </c>
      <c r="D804">
        <v>249</v>
      </c>
      <c r="E804">
        <v>193</v>
      </c>
      <c r="F804">
        <v>42</v>
      </c>
      <c r="G804">
        <v>14</v>
      </c>
      <c r="H804">
        <v>214</v>
      </c>
      <c r="I804">
        <v>32</v>
      </c>
      <c r="J804">
        <v>193</v>
      </c>
      <c r="K804">
        <v>132</v>
      </c>
      <c r="L804">
        <v>180</v>
      </c>
      <c r="M804">
        <v>90</v>
      </c>
      <c r="N804">
        <v>90</v>
      </c>
    </row>
    <row r="805" spans="1:14" x14ac:dyDescent="0.25">
      <c r="A805">
        <v>91075</v>
      </c>
      <c r="B805" t="str">
        <f t="shared" si="12"/>
        <v>91</v>
      </c>
      <c r="C805" t="s">
        <v>850</v>
      </c>
      <c r="D805">
        <v>35.508769999999998</v>
      </c>
      <c r="E805">
        <v>29.842110000000002</v>
      </c>
      <c r="F805">
        <v>1.1333299999999999</v>
      </c>
      <c r="G805">
        <v>4.5333300000000003</v>
      </c>
      <c r="H805">
        <v>34.442979999999999</v>
      </c>
      <c r="I805">
        <v>1.06579</v>
      </c>
      <c r="J805">
        <v>29.842110000000002</v>
      </c>
      <c r="K805">
        <v>26.644739999999999</v>
      </c>
      <c r="L805">
        <v>28.776319999999998</v>
      </c>
      <c r="M805">
        <v>9.5921099999999999</v>
      </c>
      <c r="N805">
        <v>19.18421</v>
      </c>
    </row>
    <row r="806" spans="1:14" x14ac:dyDescent="0.25">
      <c r="A806">
        <v>91079</v>
      </c>
      <c r="B806" t="str">
        <f t="shared" si="12"/>
        <v>91</v>
      </c>
      <c r="C806" t="s">
        <v>851</v>
      </c>
      <c r="D806">
        <v>260</v>
      </c>
      <c r="E806">
        <v>218</v>
      </c>
      <c r="F806">
        <v>27</v>
      </c>
      <c r="G806">
        <v>15</v>
      </c>
      <c r="H806">
        <v>255</v>
      </c>
      <c r="I806">
        <v>3</v>
      </c>
      <c r="J806">
        <v>218</v>
      </c>
      <c r="K806">
        <v>189</v>
      </c>
      <c r="L806">
        <v>210</v>
      </c>
      <c r="M806">
        <v>69</v>
      </c>
      <c r="N806">
        <v>141</v>
      </c>
    </row>
    <row r="807" spans="1:14" x14ac:dyDescent="0.25">
      <c r="A807">
        <v>91080</v>
      </c>
      <c r="B807" t="str">
        <f t="shared" si="12"/>
        <v>91</v>
      </c>
      <c r="C807" t="s">
        <v>852</v>
      </c>
      <c r="D807">
        <v>560</v>
      </c>
      <c r="E807">
        <v>526</v>
      </c>
      <c r="F807">
        <v>10</v>
      </c>
      <c r="G807">
        <v>24</v>
      </c>
      <c r="H807">
        <v>471</v>
      </c>
      <c r="I807">
        <v>82</v>
      </c>
      <c r="J807">
        <v>526</v>
      </c>
      <c r="K807">
        <v>466</v>
      </c>
      <c r="L807">
        <v>513</v>
      </c>
      <c r="M807">
        <v>224</v>
      </c>
      <c r="N807">
        <v>289</v>
      </c>
    </row>
    <row r="808" spans="1:14" x14ac:dyDescent="0.25">
      <c r="A808">
        <v>91081</v>
      </c>
      <c r="B808" t="str">
        <f t="shared" si="12"/>
        <v>91</v>
      </c>
      <c r="C808" t="s">
        <v>853</v>
      </c>
      <c r="D808">
        <v>306.12822</v>
      </c>
      <c r="E808">
        <v>274.71762000000001</v>
      </c>
      <c r="F808">
        <v>14.18543</v>
      </c>
      <c r="G808">
        <v>17.225169999999999</v>
      </c>
      <c r="H808">
        <v>281.59169000000003</v>
      </c>
      <c r="I808">
        <v>24.536529999999999</v>
      </c>
      <c r="J808">
        <v>274.71762000000001</v>
      </c>
      <c r="K808">
        <v>226.11689000000001</v>
      </c>
      <c r="L808">
        <v>267.34471000000002</v>
      </c>
      <c r="M808">
        <v>94.955039999999997</v>
      </c>
      <c r="N808">
        <v>172.38965999999999</v>
      </c>
    </row>
    <row r="809" spans="1:14" x14ac:dyDescent="0.25">
      <c r="A809">
        <v>91085</v>
      </c>
      <c r="B809" t="str">
        <f t="shared" si="12"/>
        <v>91</v>
      </c>
      <c r="C809" t="s">
        <v>854</v>
      </c>
      <c r="D809">
        <v>1717</v>
      </c>
      <c r="E809">
        <v>1596</v>
      </c>
      <c r="F809">
        <v>34</v>
      </c>
      <c r="G809">
        <v>87</v>
      </c>
      <c r="H809">
        <v>1337</v>
      </c>
      <c r="I809">
        <v>367</v>
      </c>
      <c r="J809">
        <v>1596</v>
      </c>
      <c r="K809">
        <v>1370</v>
      </c>
      <c r="L809">
        <v>1525</v>
      </c>
      <c r="M809">
        <v>698</v>
      </c>
      <c r="N809">
        <v>827</v>
      </c>
    </row>
    <row r="810" spans="1:14" x14ac:dyDescent="0.25">
      <c r="A810">
        <v>91086</v>
      </c>
      <c r="B810" t="str">
        <f t="shared" si="12"/>
        <v>91</v>
      </c>
      <c r="C810" t="s">
        <v>855</v>
      </c>
      <c r="D810">
        <v>4547.6673799999999</v>
      </c>
      <c r="E810">
        <v>4256.2878899999996</v>
      </c>
      <c r="F810">
        <v>46.201059999999998</v>
      </c>
      <c r="G810">
        <v>245.17842999999999</v>
      </c>
      <c r="H810">
        <v>2990.6525900000001</v>
      </c>
      <c r="I810">
        <v>1553.3777</v>
      </c>
      <c r="J810">
        <v>4256.2878899999996</v>
      </c>
      <c r="K810">
        <v>3813.5363600000001</v>
      </c>
      <c r="L810">
        <v>3977.7375499999998</v>
      </c>
      <c r="M810">
        <v>1925.7396100000001</v>
      </c>
      <c r="N810">
        <v>2051.99793</v>
      </c>
    </row>
    <row r="811" spans="1:14" x14ac:dyDescent="0.25">
      <c r="A811">
        <v>91093</v>
      </c>
      <c r="B811" t="str">
        <f t="shared" si="12"/>
        <v>91</v>
      </c>
      <c r="C811" t="s">
        <v>856</v>
      </c>
      <c r="D811">
        <v>261</v>
      </c>
      <c r="E811">
        <v>242</v>
      </c>
      <c r="F811">
        <v>6</v>
      </c>
      <c r="G811">
        <v>13</v>
      </c>
      <c r="H811">
        <v>257</v>
      </c>
      <c r="I811">
        <v>2</v>
      </c>
      <c r="J811">
        <v>242</v>
      </c>
      <c r="K811">
        <v>217</v>
      </c>
      <c r="L811">
        <v>240</v>
      </c>
      <c r="M811">
        <v>61</v>
      </c>
      <c r="N811">
        <v>179</v>
      </c>
    </row>
    <row r="812" spans="1:14" x14ac:dyDescent="0.25">
      <c r="A812">
        <v>91095</v>
      </c>
      <c r="B812" t="str">
        <f t="shared" si="12"/>
        <v>91</v>
      </c>
      <c r="C812" t="s">
        <v>857</v>
      </c>
      <c r="D812">
        <v>934.69465000000002</v>
      </c>
      <c r="E812">
        <v>865.68124999999998</v>
      </c>
      <c r="F812">
        <v>23.004470000000001</v>
      </c>
      <c r="G812">
        <v>46.008929999999999</v>
      </c>
      <c r="H812">
        <v>788.61247000000003</v>
      </c>
      <c r="I812">
        <v>144.01621</v>
      </c>
      <c r="J812">
        <v>865.68124999999998</v>
      </c>
      <c r="K812">
        <v>722.70279000000005</v>
      </c>
      <c r="L812">
        <v>806.44811000000004</v>
      </c>
      <c r="M812">
        <v>351.67110000000002</v>
      </c>
      <c r="N812">
        <v>454.77699999999999</v>
      </c>
    </row>
    <row r="813" spans="1:14" x14ac:dyDescent="0.25">
      <c r="A813">
        <v>91097</v>
      </c>
      <c r="B813" t="str">
        <f t="shared" si="12"/>
        <v>91</v>
      </c>
      <c r="C813" t="s">
        <v>858</v>
      </c>
      <c r="D813">
        <v>3579.1736900000001</v>
      </c>
      <c r="E813">
        <v>3344.60493</v>
      </c>
      <c r="F813">
        <v>34.100299999999997</v>
      </c>
      <c r="G813">
        <v>200.46844999999999</v>
      </c>
      <c r="H813">
        <v>1185.80764</v>
      </c>
      <c r="I813">
        <v>2374.9910300000001</v>
      </c>
      <c r="J813">
        <v>3344.60493</v>
      </c>
      <c r="K813">
        <v>1907.84051</v>
      </c>
      <c r="L813">
        <v>2714.0738099999999</v>
      </c>
      <c r="M813">
        <v>1721.2038600000001</v>
      </c>
      <c r="N813">
        <v>992.86995000000002</v>
      </c>
    </row>
    <row r="814" spans="1:14" x14ac:dyDescent="0.25">
      <c r="A814">
        <v>91098</v>
      </c>
      <c r="B814" t="str">
        <f t="shared" si="12"/>
        <v>91</v>
      </c>
      <c r="C814" t="s">
        <v>860</v>
      </c>
      <c r="D814">
        <v>180.11954</v>
      </c>
      <c r="E814">
        <v>165.67721</v>
      </c>
      <c r="F814">
        <v>7.2211699999999999</v>
      </c>
      <c r="G814">
        <v>7.2211699999999999</v>
      </c>
      <c r="H814">
        <v>165.92974000000001</v>
      </c>
      <c r="I814">
        <v>13.255380000000001</v>
      </c>
      <c r="J814">
        <v>165.67721</v>
      </c>
      <c r="K814">
        <v>145.22296</v>
      </c>
      <c r="L814">
        <v>164.71361999999999</v>
      </c>
      <c r="M814">
        <v>62.555459999999997</v>
      </c>
      <c r="N814">
        <v>102.15816</v>
      </c>
    </row>
    <row r="815" spans="1:14" x14ac:dyDescent="0.25">
      <c r="A815">
        <v>91099</v>
      </c>
      <c r="B815" t="str">
        <f t="shared" si="12"/>
        <v>91</v>
      </c>
      <c r="C815" t="s">
        <v>861</v>
      </c>
      <c r="D815">
        <v>1458.5439200000001</v>
      </c>
      <c r="E815">
        <v>1316.4167399999999</v>
      </c>
      <c r="F815">
        <v>49.11748</v>
      </c>
      <c r="G815">
        <v>93.009699999999995</v>
      </c>
      <c r="H815">
        <v>1236.6594</v>
      </c>
      <c r="I815">
        <v>214.85964000000001</v>
      </c>
      <c r="J815">
        <v>1316.4167399999999</v>
      </c>
      <c r="K815">
        <v>1058.9971599999999</v>
      </c>
      <c r="L815">
        <v>1238.5040100000001</v>
      </c>
      <c r="M815">
        <v>526.33444999999995</v>
      </c>
      <c r="N815">
        <v>712.16956000000005</v>
      </c>
    </row>
    <row r="816" spans="1:14" x14ac:dyDescent="0.25">
      <c r="A816">
        <v>91100</v>
      </c>
      <c r="B816" t="str">
        <f t="shared" si="12"/>
        <v>91</v>
      </c>
      <c r="C816" t="s">
        <v>862</v>
      </c>
      <c r="D816">
        <v>322.43783999999999</v>
      </c>
      <c r="E816">
        <v>278.52309000000002</v>
      </c>
      <c r="F816">
        <v>18.820599999999999</v>
      </c>
      <c r="G816">
        <v>25.094139999999999</v>
      </c>
      <c r="H816">
        <v>314.70202999999998</v>
      </c>
      <c r="I816">
        <v>5.7625099999999998</v>
      </c>
      <c r="J816">
        <v>278.52309000000002</v>
      </c>
      <c r="K816">
        <v>245.54173</v>
      </c>
      <c r="L816">
        <v>272.21217000000001</v>
      </c>
      <c r="M816">
        <v>74.923310000000001</v>
      </c>
      <c r="N816">
        <v>197.28886</v>
      </c>
    </row>
    <row r="817" spans="1:14" x14ac:dyDescent="0.25">
      <c r="A817">
        <v>91103</v>
      </c>
      <c r="B817" t="str">
        <f t="shared" si="12"/>
        <v>91</v>
      </c>
      <c r="C817" t="s">
        <v>863</v>
      </c>
      <c r="D817">
        <v>12163.558300000001</v>
      </c>
      <c r="E817">
        <v>11185.011710000001</v>
      </c>
      <c r="F817">
        <v>151.06152</v>
      </c>
      <c r="G817">
        <v>827.48506999999995</v>
      </c>
      <c r="H817">
        <v>4392.3833299999997</v>
      </c>
      <c r="I817">
        <v>7621.9749700000002</v>
      </c>
      <c r="J817">
        <v>11185.011710000001</v>
      </c>
      <c r="K817">
        <v>8516.4243200000001</v>
      </c>
      <c r="L817">
        <v>9269.5519600000007</v>
      </c>
      <c r="M817">
        <v>6016.3449499999997</v>
      </c>
      <c r="N817">
        <v>3253.2070100000001</v>
      </c>
    </row>
    <row r="818" spans="1:14" x14ac:dyDescent="0.25">
      <c r="A818">
        <v>91105</v>
      </c>
      <c r="B818" t="str">
        <f t="shared" si="12"/>
        <v>91</v>
      </c>
      <c r="C818" t="s">
        <v>864</v>
      </c>
      <c r="D818">
        <v>3857.3874500000002</v>
      </c>
      <c r="E818">
        <v>3612.0523600000001</v>
      </c>
      <c r="F818">
        <v>51.029699999999998</v>
      </c>
      <c r="G818">
        <v>194.30538999999999</v>
      </c>
      <c r="H818">
        <v>2810.9343199999998</v>
      </c>
      <c r="I818">
        <v>1009.04173</v>
      </c>
      <c r="J818">
        <v>3612.0523600000001</v>
      </c>
      <c r="K818">
        <v>2820.5592900000001</v>
      </c>
      <c r="L818">
        <v>3295.54054</v>
      </c>
      <c r="M818">
        <v>1601.9256</v>
      </c>
      <c r="N818">
        <v>1693.6149399999999</v>
      </c>
    </row>
    <row r="819" spans="1:14" x14ac:dyDescent="0.25">
      <c r="A819">
        <v>91106</v>
      </c>
      <c r="B819" t="str">
        <f t="shared" si="12"/>
        <v>91</v>
      </c>
      <c r="C819" t="s">
        <v>865</v>
      </c>
      <c r="D819">
        <v>571</v>
      </c>
      <c r="E819">
        <v>536</v>
      </c>
      <c r="F819">
        <v>7</v>
      </c>
      <c r="G819">
        <v>28</v>
      </c>
      <c r="H819">
        <v>500</v>
      </c>
      <c r="I819">
        <v>64</v>
      </c>
      <c r="J819">
        <v>536</v>
      </c>
      <c r="K819">
        <v>450</v>
      </c>
      <c r="L819">
        <v>507</v>
      </c>
      <c r="M819">
        <v>218</v>
      </c>
      <c r="N819">
        <v>289</v>
      </c>
    </row>
    <row r="820" spans="1:14" x14ac:dyDescent="0.25">
      <c r="A820">
        <v>91109</v>
      </c>
      <c r="B820" t="str">
        <f t="shared" si="12"/>
        <v>91</v>
      </c>
      <c r="C820" t="s">
        <v>867</v>
      </c>
      <c r="D820">
        <v>499</v>
      </c>
      <c r="E820">
        <v>468</v>
      </c>
      <c r="F820">
        <v>12</v>
      </c>
      <c r="G820">
        <v>19</v>
      </c>
      <c r="H820">
        <v>472</v>
      </c>
      <c r="I820">
        <v>23</v>
      </c>
      <c r="J820">
        <v>468</v>
      </c>
      <c r="K820">
        <v>393</v>
      </c>
      <c r="L820">
        <v>450</v>
      </c>
      <c r="M820">
        <v>168</v>
      </c>
      <c r="N820">
        <v>282</v>
      </c>
    </row>
    <row r="821" spans="1:14" x14ac:dyDescent="0.25">
      <c r="A821">
        <v>91111</v>
      </c>
      <c r="B821" t="str">
        <f t="shared" si="12"/>
        <v>91</v>
      </c>
      <c r="C821" t="s">
        <v>868</v>
      </c>
      <c r="D821">
        <v>1441.03954</v>
      </c>
      <c r="E821">
        <v>1349.2994000000001</v>
      </c>
      <c r="F821">
        <v>19.72906</v>
      </c>
      <c r="G821">
        <v>72.011080000000007</v>
      </c>
      <c r="H821">
        <v>1152.9265800000001</v>
      </c>
      <c r="I821">
        <v>234.02745999999999</v>
      </c>
      <c r="J821">
        <v>1349.2994000000001</v>
      </c>
      <c r="K821">
        <v>1096.3912600000001</v>
      </c>
      <c r="L821">
        <v>1240.0823</v>
      </c>
      <c r="M821">
        <v>498.62921999999998</v>
      </c>
      <c r="N821">
        <v>741.45308</v>
      </c>
    </row>
    <row r="822" spans="1:14" x14ac:dyDescent="0.25">
      <c r="A822">
        <v>91112</v>
      </c>
      <c r="B822" t="str">
        <f t="shared" si="12"/>
        <v>91</v>
      </c>
      <c r="C822" t="s">
        <v>869</v>
      </c>
      <c r="D822">
        <v>67.547970000000007</v>
      </c>
      <c r="E822">
        <v>57.428570000000001</v>
      </c>
      <c r="F822">
        <v>3.3731300000000002</v>
      </c>
      <c r="G822">
        <v>6.74627</v>
      </c>
      <c r="H822">
        <v>67.547970000000007</v>
      </c>
      <c r="I822">
        <v>0</v>
      </c>
      <c r="J822">
        <v>57.428570000000001</v>
      </c>
      <c r="K822">
        <v>52.642859999999999</v>
      </c>
      <c r="L822">
        <v>55.514290000000003</v>
      </c>
      <c r="M822">
        <v>22.014289999999999</v>
      </c>
      <c r="N822">
        <v>33.5</v>
      </c>
    </row>
    <row r="823" spans="1:14" x14ac:dyDescent="0.25">
      <c r="A823">
        <v>91114</v>
      </c>
      <c r="B823" t="str">
        <f t="shared" si="12"/>
        <v>91</v>
      </c>
      <c r="C823" t="s">
        <v>870</v>
      </c>
      <c r="D823">
        <v>11573.49459</v>
      </c>
      <c r="E823">
        <v>10778.065640000001</v>
      </c>
      <c r="F823">
        <v>148.66139999999999</v>
      </c>
      <c r="G823">
        <v>646.76755000000003</v>
      </c>
      <c r="H823">
        <v>5615.7445200000002</v>
      </c>
      <c r="I823">
        <v>5920.4261800000004</v>
      </c>
      <c r="J823">
        <v>10778.065640000001</v>
      </c>
      <c r="K823">
        <v>7338.7415000000001</v>
      </c>
      <c r="L823">
        <v>8830.0969000000005</v>
      </c>
      <c r="M823">
        <v>5531.5733600000003</v>
      </c>
      <c r="N823">
        <v>3298.5235499999999</v>
      </c>
    </row>
    <row r="824" spans="1:14" x14ac:dyDescent="0.25">
      <c r="A824">
        <v>91115</v>
      </c>
      <c r="B824" t="str">
        <f t="shared" si="12"/>
        <v>91</v>
      </c>
      <c r="C824" t="s">
        <v>871</v>
      </c>
      <c r="D824">
        <v>1797.79054</v>
      </c>
      <c r="E824">
        <v>1636.6497199999999</v>
      </c>
      <c r="F824">
        <v>18.63533</v>
      </c>
      <c r="G824">
        <v>142.50548000000001</v>
      </c>
      <c r="H824">
        <v>1128.7193400000001</v>
      </c>
      <c r="I824">
        <v>656.3424</v>
      </c>
      <c r="J824">
        <v>1636.6497199999999</v>
      </c>
      <c r="K824">
        <v>1371.6190799999999</v>
      </c>
      <c r="L824">
        <v>1515.42301</v>
      </c>
      <c r="M824">
        <v>754.41709000000003</v>
      </c>
      <c r="N824">
        <v>761.00590999999997</v>
      </c>
    </row>
    <row r="825" spans="1:14" x14ac:dyDescent="0.25">
      <c r="A825">
        <v>91121</v>
      </c>
      <c r="B825" t="str">
        <f t="shared" si="12"/>
        <v>91</v>
      </c>
      <c r="C825" t="s">
        <v>872</v>
      </c>
      <c r="D825">
        <v>280.06432000000001</v>
      </c>
      <c r="E825">
        <v>220.43887000000001</v>
      </c>
      <c r="F825">
        <v>45.477029999999999</v>
      </c>
      <c r="G825">
        <v>14.14841</v>
      </c>
      <c r="H825">
        <v>273.97219999999999</v>
      </c>
      <c r="I825">
        <v>4.0709099999999996</v>
      </c>
      <c r="J825">
        <v>220.43887000000001</v>
      </c>
      <c r="K825">
        <v>176.96862999999999</v>
      </c>
      <c r="L825">
        <v>215.34307999999999</v>
      </c>
      <c r="M825">
        <v>80.193780000000004</v>
      </c>
      <c r="N825">
        <v>135.14930000000001</v>
      </c>
    </row>
    <row r="826" spans="1:14" x14ac:dyDescent="0.25">
      <c r="A826">
        <v>91122</v>
      </c>
      <c r="B826" t="str">
        <f t="shared" si="12"/>
        <v>91</v>
      </c>
      <c r="C826" t="s">
        <v>873</v>
      </c>
      <c r="D826">
        <v>4503.7188900000001</v>
      </c>
      <c r="E826">
        <v>4074.3817399999998</v>
      </c>
      <c r="F826">
        <v>81.28228</v>
      </c>
      <c r="G826">
        <v>348.05488000000003</v>
      </c>
      <c r="H826">
        <v>2848.6512699999998</v>
      </c>
      <c r="I826">
        <v>1630.5723499999999</v>
      </c>
      <c r="J826">
        <v>4074.3817399999998</v>
      </c>
      <c r="K826">
        <v>3396.4890099999998</v>
      </c>
      <c r="L826">
        <v>3630.21632</v>
      </c>
      <c r="M826">
        <v>1921.46666</v>
      </c>
      <c r="N826">
        <v>1708.7496599999999</v>
      </c>
    </row>
    <row r="827" spans="1:14" x14ac:dyDescent="0.25">
      <c r="A827">
        <v>91129</v>
      </c>
      <c r="B827" t="str">
        <f t="shared" si="12"/>
        <v>91</v>
      </c>
      <c r="C827" t="s">
        <v>874</v>
      </c>
      <c r="D827">
        <v>1602.8814500000001</v>
      </c>
      <c r="E827">
        <v>1445.09166</v>
      </c>
      <c r="F827">
        <v>54.271650000000001</v>
      </c>
      <c r="G827">
        <v>103.51814</v>
      </c>
      <c r="H827">
        <v>1323.8708999999999</v>
      </c>
      <c r="I827">
        <v>262.16032000000001</v>
      </c>
      <c r="J827">
        <v>1445.09166</v>
      </c>
      <c r="K827">
        <v>1264.1258600000001</v>
      </c>
      <c r="L827">
        <v>1395.07852</v>
      </c>
      <c r="M827">
        <v>604.75084000000004</v>
      </c>
      <c r="N827">
        <v>790.32767999999999</v>
      </c>
    </row>
    <row r="828" spans="1:14" x14ac:dyDescent="0.25">
      <c r="A828">
        <v>91130</v>
      </c>
      <c r="B828" t="str">
        <f t="shared" si="12"/>
        <v>91</v>
      </c>
      <c r="C828" t="s">
        <v>875</v>
      </c>
      <c r="D828">
        <v>545</v>
      </c>
      <c r="E828">
        <v>448</v>
      </c>
      <c r="F828">
        <v>50</v>
      </c>
      <c r="G828">
        <v>47</v>
      </c>
      <c r="H828">
        <v>494</v>
      </c>
      <c r="I828">
        <v>51</v>
      </c>
      <c r="J828">
        <v>448</v>
      </c>
      <c r="K828">
        <v>355</v>
      </c>
      <c r="L828">
        <v>429</v>
      </c>
      <c r="M828">
        <v>161</v>
      </c>
      <c r="N828">
        <v>268</v>
      </c>
    </row>
    <row r="829" spans="1:14" x14ac:dyDescent="0.25">
      <c r="A829">
        <v>91131</v>
      </c>
      <c r="B829" t="str">
        <f t="shared" si="12"/>
        <v>91</v>
      </c>
      <c r="C829" t="s">
        <v>876</v>
      </c>
      <c r="D829">
        <v>198.89152999999999</v>
      </c>
      <c r="E829">
        <v>172.63536999999999</v>
      </c>
      <c r="F829">
        <v>9.0886700000000005</v>
      </c>
      <c r="G829">
        <v>17.167490000000001</v>
      </c>
      <c r="H829">
        <v>194.81043</v>
      </c>
      <c r="I829">
        <v>4.0811000000000002</v>
      </c>
      <c r="J829">
        <v>172.63536999999999</v>
      </c>
      <c r="K829">
        <v>135.28990999999999</v>
      </c>
      <c r="L829">
        <v>169.51659000000001</v>
      </c>
      <c r="M829">
        <v>81.749840000000006</v>
      </c>
      <c r="N829">
        <v>87.766739999999999</v>
      </c>
    </row>
    <row r="830" spans="1:14" x14ac:dyDescent="0.25">
      <c r="A830">
        <v>91132</v>
      </c>
      <c r="B830" t="str">
        <f t="shared" si="12"/>
        <v>91</v>
      </c>
      <c r="C830" t="s">
        <v>877</v>
      </c>
      <c r="D830">
        <v>518</v>
      </c>
      <c r="E830">
        <v>474</v>
      </c>
      <c r="F830">
        <v>11</v>
      </c>
      <c r="G830">
        <v>33</v>
      </c>
      <c r="H830">
        <v>408</v>
      </c>
      <c r="I830">
        <v>102</v>
      </c>
      <c r="J830">
        <v>474</v>
      </c>
      <c r="K830">
        <v>356</v>
      </c>
      <c r="L830">
        <v>437</v>
      </c>
      <c r="M830">
        <v>216</v>
      </c>
      <c r="N830">
        <v>221</v>
      </c>
    </row>
    <row r="831" spans="1:14" x14ac:dyDescent="0.25">
      <c r="A831">
        <v>91135</v>
      </c>
      <c r="B831" t="str">
        <f t="shared" si="12"/>
        <v>91</v>
      </c>
      <c r="C831" t="s">
        <v>878</v>
      </c>
      <c r="D831">
        <v>1031.3283799999999</v>
      </c>
      <c r="E831">
        <v>918.76081999999997</v>
      </c>
      <c r="F831">
        <v>50.31429</v>
      </c>
      <c r="G831">
        <v>62.253270000000001</v>
      </c>
      <c r="H831">
        <v>904.72280999999998</v>
      </c>
      <c r="I831">
        <v>124.04721000000001</v>
      </c>
      <c r="J831">
        <v>918.76081999999997</v>
      </c>
      <c r="K831">
        <v>775.73437999999999</v>
      </c>
      <c r="L831">
        <v>892.31592000000001</v>
      </c>
      <c r="M831">
        <v>318.71321999999998</v>
      </c>
      <c r="N831">
        <v>573.60271</v>
      </c>
    </row>
    <row r="832" spans="1:14" x14ac:dyDescent="0.25">
      <c r="A832">
        <v>91136</v>
      </c>
      <c r="B832" t="str">
        <f t="shared" si="12"/>
        <v>91</v>
      </c>
      <c r="C832" t="s">
        <v>879</v>
      </c>
      <c r="D832">
        <v>1100</v>
      </c>
      <c r="E832">
        <v>1010</v>
      </c>
      <c r="F832">
        <v>26</v>
      </c>
      <c r="G832">
        <v>64</v>
      </c>
      <c r="H832">
        <v>822</v>
      </c>
      <c r="I832">
        <v>259</v>
      </c>
      <c r="J832">
        <v>1010</v>
      </c>
      <c r="K832">
        <v>746</v>
      </c>
      <c r="L832">
        <v>902</v>
      </c>
      <c r="M832">
        <v>473</v>
      </c>
      <c r="N832">
        <v>429</v>
      </c>
    </row>
    <row r="833" spans="1:14" x14ac:dyDescent="0.25">
      <c r="A833">
        <v>91137</v>
      </c>
      <c r="B833" t="str">
        <f t="shared" si="12"/>
        <v>91</v>
      </c>
      <c r="C833" t="s">
        <v>880</v>
      </c>
      <c r="D833">
        <v>148.89151000000001</v>
      </c>
      <c r="E833">
        <v>137.89151000000001</v>
      </c>
      <c r="F833">
        <v>5</v>
      </c>
      <c r="G833">
        <v>6</v>
      </c>
      <c r="H833">
        <v>148.89151000000001</v>
      </c>
      <c r="I833">
        <v>0</v>
      </c>
      <c r="J833">
        <v>137.89151000000001</v>
      </c>
      <c r="K833">
        <v>110.81364000000001</v>
      </c>
      <c r="L833">
        <v>134.82247000000001</v>
      </c>
      <c r="M833">
        <v>39.543210000000002</v>
      </c>
      <c r="N833">
        <v>95.279269999999997</v>
      </c>
    </row>
    <row r="834" spans="1:14" x14ac:dyDescent="0.25">
      <c r="A834">
        <v>91145</v>
      </c>
      <c r="B834" t="str">
        <f t="shared" si="12"/>
        <v>91</v>
      </c>
      <c r="C834" t="s">
        <v>881</v>
      </c>
      <c r="D834">
        <v>35.825000000000003</v>
      </c>
      <c r="E834">
        <v>29</v>
      </c>
      <c r="F834">
        <v>1.95</v>
      </c>
      <c r="G834">
        <v>4.875</v>
      </c>
      <c r="H834">
        <v>33.85</v>
      </c>
      <c r="I834">
        <v>1</v>
      </c>
      <c r="J834">
        <v>29</v>
      </c>
      <c r="K834">
        <v>27</v>
      </c>
      <c r="L834">
        <v>29</v>
      </c>
      <c r="M834">
        <v>9</v>
      </c>
      <c r="N834">
        <v>20</v>
      </c>
    </row>
    <row r="835" spans="1:14" x14ac:dyDescent="0.25">
      <c r="A835">
        <v>91148</v>
      </c>
      <c r="B835" t="str">
        <f t="shared" ref="B835:B898" si="13">LEFT(A835,2)</f>
        <v>91</v>
      </c>
      <c r="C835" t="s">
        <v>882</v>
      </c>
      <c r="D835">
        <v>61</v>
      </c>
      <c r="E835">
        <v>55</v>
      </c>
      <c r="F835">
        <v>5</v>
      </c>
      <c r="G835">
        <v>1</v>
      </c>
      <c r="H835">
        <v>55</v>
      </c>
      <c r="I835">
        <v>5</v>
      </c>
      <c r="J835">
        <v>55</v>
      </c>
      <c r="K835">
        <v>48</v>
      </c>
      <c r="L835">
        <v>53</v>
      </c>
      <c r="M835">
        <v>23</v>
      </c>
      <c r="N835">
        <v>30</v>
      </c>
    </row>
    <row r="836" spans="1:14" x14ac:dyDescent="0.25">
      <c r="A836">
        <v>91156</v>
      </c>
      <c r="B836" t="str">
        <f t="shared" si="13"/>
        <v>91</v>
      </c>
      <c r="C836" t="s">
        <v>883</v>
      </c>
      <c r="D836">
        <v>946</v>
      </c>
      <c r="E836">
        <v>888</v>
      </c>
      <c r="F836">
        <v>15</v>
      </c>
      <c r="G836">
        <v>43</v>
      </c>
      <c r="H836">
        <v>759</v>
      </c>
      <c r="I836">
        <v>182</v>
      </c>
      <c r="J836">
        <v>888</v>
      </c>
      <c r="K836">
        <v>803</v>
      </c>
      <c r="L836">
        <v>844</v>
      </c>
      <c r="M836">
        <v>381</v>
      </c>
      <c r="N836">
        <v>463</v>
      </c>
    </row>
    <row r="837" spans="1:14" x14ac:dyDescent="0.25">
      <c r="A837">
        <v>91159</v>
      </c>
      <c r="B837" t="str">
        <f t="shared" si="13"/>
        <v>91</v>
      </c>
      <c r="C837" t="s">
        <v>884</v>
      </c>
      <c r="D837">
        <v>689</v>
      </c>
      <c r="E837">
        <v>628</v>
      </c>
      <c r="F837">
        <v>4</v>
      </c>
      <c r="G837">
        <v>57</v>
      </c>
      <c r="H837">
        <v>487</v>
      </c>
      <c r="I837">
        <v>201</v>
      </c>
      <c r="J837">
        <v>628</v>
      </c>
      <c r="K837">
        <v>496</v>
      </c>
      <c r="L837">
        <v>606</v>
      </c>
      <c r="M837">
        <v>259</v>
      </c>
      <c r="N837">
        <v>347</v>
      </c>
    </row>
    <row r="838" spans="1:14" x14ac:dyDescent="0.25">
      <c r="A838">
        <v>91161</v>
      </c>
      <c r="B838" t="str">
        <f t="shared" si="13"/>
        <v>91</v>
      </c>
      <c r="C838" t="s">
        <v>885</v>
      </c>
      <c r="D838">
        <v>9399.1324700000005</v>
      </c>
      <c r="E838">
        <v>8716.3500899999999</v>
      </c>
      <c r="F838">
        <v>155.95258000000001</v>
      </c>
      <c r="G838">
        <v>526.82979999999998</v>
      </c>
      <c r="H838">
        <v>1616.5028299999999</v>
      </c>
      <c r="I838">
        <v>7749.1873699999996</v>
      </c>
      <c r="J838">
        <v>8716.3500899999999</v>
      </c>
      <c r="K838">
        <v>7138.8583500000004</v>
      </c>
      <c r="L838">
        <v>7221.2443499999999</v>
      </c>
      <c r="M838">
        <v>5032.5149799999999</v>
      </c>
      <c r="N838">
        <v>2188.72937</v>
      </c>
    </row>
    <row r="839" spans="1:14" x14ac:dyDescent="0.25">
      <c r="A839">
        <v>91174</v>
      </c>
      <c r="B839" t="str">
        <f t="shared" si="13"/>
        <v>91</v>
      </c>
      <c r="C839" t="s">
        <v>886</v>
      </c>
      <c r="D839">
        <v>24904.503789999999</v>
      </c>
      <c r="E839">
        <v>22154.919450000001</v>
      </c>
      <c r="F839">
        <v>187.40029000000001</v>
      </c>
      <c r="G839">
        <v>2562.1840499999998</v>
      </c>
      <c r="H839">
        <v>5253.26829</v>
      </c>
      <c r="I839">
        <v>19185.777610000001</v>
      </c>
      <c r="J839">
        <v>22154.919450000001</v>
      </c>
      <c r="K839">
        <v>13175.528899999999</v>
      </c>
      <c r="L839">
        <v>16294.36046</v>
      </c>
      <c r="M839">
        <v>11445.937470000001</v>
      </c>
      <c r="N839">
        <v>4848.42299</v>
      </c>
    </row>
    <row r="840" spans="1:14" x14ac:dyDescent="0.25">
      <c r="A840">
        <v>91175</v>
      </c>
      <c r="B840" t="str">
        <f t="shared" si="13"/>
        <v>91</v>
      </c>
      <c r="C840" t="s">
        <v>887</v>
      </c>
      <c r="D840">
        <v>726.66782999999998</v>
      </c>
      <c r="E840">
        <v>668.19246999999996</v>
      </c>
      <c r="F840">
        <v>18.517199999999999</v>
      </c>
      <c r="G840">
        <v>39.958170000000003</v>
      </c>
      <c r="H840">
        <v>596.90662999999995</v>
      </c>
      <c r="I840">
        <v>127.78689</v>
      </c>
      <c r="J840">
        <v>668.19246999999996</v>
      </c>
      <c r="K840">
        <v>553.62588000000005</v>
      </c>
      <c r="L840">
        <v>649.82150000000001</v>
      </c>
      <c r="M840">
        <v>303.93632000000002</v>
      </c>
      <c r="N840">
        <v>345.88517999999999</v>
      </c>
    </row>
    <row r="841" spans="1:14" x14ac:dyDescent="0.25">
      <c r="A841">
        <v>91179</v>
      </c>
      <c r="B841" t="str">
        <f t="shared" si="13"/>
        <v>91</v>
      </c>
      <c r="C841" t="s">
        <v>888</v>
      </c>
      <c r="D841">
        <v>2107.5406200000002</v>
      </c>
      <c r="E841">
        <v>1950.0561499999999</v>
      </c>
      <c r="F841">
        <v>48.120249999999999</v>
      </c>
      <c r="G841">
        <v>109.36421</v>
      </c>
      <c r="H841">
        <v>1136.5410300000001</v>
      </c>
      <c r="I841">
        <v>966.24054000000001</v>
      </c>
      <c r="J841">
        <v>1950.0561499999999</v>
      </c>
      <c r="K841">
        <v>1605.61016</v>
      </c>
      <c r="L841">
        <v>1793.9036100000001</v>
      </c>
      <c r="M841">
        <v>937.91420000000005</v>
      </c>
      <c r="N841">
        <v>855.98941000000002</v>
      </c>
    </row>
    <row r="842" spans="1:14" x14ac:dyDescent="0.25">
      <c r="A842">
        <v>91180</v>
      </c>
      <c r="B842" t="str">
        <f t="shared" si="13"/>
        <v>91</v>
      </c>
      <c r="C842" t="s">
        <v>889</v>
      </c>
      <c r="D842">
        <v>188.68993</v>
      </c>
      <c r="E842">
        <v>150.69262000000001</v>
      </c>
      <c r="F842">
        <v>27.72776</v>
      </c>
      <c r="G842">
        <v>10.269539999999999</v>
      </c>
      <c r="H842">
        <v>174.72864000000001</v>
      </c>
      <c r="I842">
        <v>13.96129</v>
      </c>
      <c r="J842">
        <v>150.69262000000001</v>
      </c>
      <c r="K842">
        <v>118.17435</v>
      </c>
      <c r="L842">
        <v>144.67153999999999</v>
      </c>
      <c r="M842">
        <v>48.68909</v>
      </c>
      <c r="N842">
        <v>95.98245</v>
      </c>
    </row>
    <row r="843" spans="1:14" x14ac:dyDescent="0.25">
      <c r="A843">
        <v>91184</v>
      </c>
      <c r="B843" t="str">
        <f t="shared" si="13"/>
        <v>91</v>
      </c>
      <c r="C843" t="s">
        <v>890</v>
      </c>
      <c r="D843">
        <v>163.40280000000001</v>
      </c>
      <c r="E843">
        <v>117.07428</v>
      </c>
      <c r="F843">
        <v>37.244500000000002</v>
      </c>
      <c r="G843">
        <v>9.0840200000000006</v>
      </c>
      <c r="H843">
        <v>163.40280000000001</v>
      </c>
      <c r="I843">
        <v>0</v>
      </c>
      <c r="J843">
        <v>117.07428</v>
      </c>
      <c r="K843">
        <v>102.2227</v>
      </c>
      <c r="L843">
        <v>109.63883</v>
      </c>
      <c r="M843">
        <v>37.777090000000001</v>
      </c>
      <c r="N843">
        <v>71.861750000000001</v>
      </c>
    </row>
    <row r="844" spans="1:14" x14ac:dyDescent="0.25">
      <c r="A844">
        <v>91186</v>
      </c>
      <c r="B844" t="str">
        <f t="shared" si="13"/>
        <v>91</v>
      </c>
      <c r="C844" t="s">
        <v>891</v>
      </c>
      <c r="D844">
        <v>255</v>
      </c>
      <c r="E844">
        <v>237</v>
      </c>
      <c r="F844">
        <v>7</v>
      </c>
      <c r="G844">
        <v>11</v>
      </c>
      <c r="H844">
        <v>214</v>
      </c>
      <c r="I844">
        <v>41</v>
      </c>
      <c r="J844">
        <v>237</v>
      </c>
      <c r="K844">
        <v>217</v>
      </c>
      <c r="L844">
        <v>231</v>
      </c>
      <c r="M844">
        <v>85</v>
      </c>
      <c r="N844">
        <v>146</v>
      </c>
    </row>
    <row r="845" spans="1:14" x14ac:dyDescent="0.25">
      <c r="A845">
        <v>91191</v>
      </c>
      <c r="B845" t="str">
        <f t="shared" si="13"/>
        <v>91</v>
      </c>
      <c r="C845" t="s">
        <v>892</v>
      </c>
      <c r="D845">
        <v>4305.7251399999996</v>
      </c>
      <c r="E845">
        <v>3918.5736900000002</v>
      </c>
      <c r="F845">
        <v>59.176000000000002</v>
      </c>
      <c r="G845">
        <v>327.97545000000002</v>
      </c>
      <c r="H845">
        <v>1769.81187</v>
      </c>
      <c r="I845">
        <v>2505.7955200000001</v>
      </c>
      <c r="J845">
        <v>3918.5736900000002</v>
      </c>
      <c r="K845">
        <v>3144.1256600000002</v>
      </c>
      <c r="L845">
        <v>3376.8395999999998</v>
      </c>
      <c r="M845">
        <v>2090.8872799999999</v>
      </c>
      <c r="N845">
        <v>1285.9523200000001</v>
      </c>
    </row>
    <row r="846" spans="1:14" x14ac:dyDescent="0.25">
      <c r="A846">
        <v>91195</v>
      </c>
      <c r="B846" t="str">
        <f t="shared" si="13"/>
        <v>91</v>
      </c>
      <c r="C846" t="s">
        <v>893</v>
      </c>
      <c r="D846">
        <v>445.86013000000003</v>
      </c>
      <c r="E846">
        <v>369.00427999999999</v>
      </c>
      <c r="F846">
        <v>43.484229999999997</v>
      </c>
      <c r="G846">
        <v>33.37162</v>
      </c>
      <c r="H846">
        <v>387.30752000000001</v>
      </c>
      <c r="I846">
        <v>52.490810000000003</v>
      </c>
      <c r="J846">
        <v>369.00427999999999</v>
      </c>
      <c r="K846">
        <v>309.36944999999997</v>
      </c>
      <c r="L846">
        <v>354.88995999999997</v>
      </c>
      <c r="M846">
        <v>130.15350000000001</v>
      </c>
      <c r="N846">
        <v>224.73645999999999</v>
      </c>
    </row>
    <row r="847" spans="1:14" x14ac:dyDescent="0.25">
      <c r="A847">
        <v>91198</v>
      </c>
      <c r="B847" t="str">
        <f t="shared" si="13"/>
        <v>91</v>
      </c>
      <c r="C847" t="s">
        <v>894</v>
      </c>
      <c r="D847">
        <v>680.62813000000006</v>
      </c>
      <c r="E847">
        <v>633.24591999999996</v>
      </c>
      <c r="F847">
        <v>24.938009999999998</v>
      </c>
      <c r="G847">
        <v>22.444199999999999</v>
      </c>
      <c r="H847">
        <v>622.58848</v>
      </c>
      <c r="I847">
        <v>58.039650000000002</v>
      </c>
      <c r="J847">
        <v>633.24591999999996</v>
      </c>
      <c r="K847">
        <v>571.09622000000002</v>
      </c>
      <c r="L847">
        <v>620.05362000000002</v>
      </c>
      <c r="M847">
        <v>222.66038</v>
      </c>
      <c r="N847">
        <v>397.39323999999999</v>
      </c>
    </row>
    <row r="848" spans="1:14" x14ac:dyDescent="0.25">
      <c r="A848">
        <v>91200</v>
      </c>
      <c r="B848" t="str">
        <f t="shared" si="13"/>
        <v>91</v>
      </c>
      <c r="C848" t="s">
        <v>895</v>
      </c>
      <c r="D848">
        <v>5388.35448</v>
      </c>
      <c r="E848">
        <v>5014.4236600000004</v>
      </c>
      <c r="F848">
        <v>118.87170999999999</v>
      </c>
      <c r="G848">
        <v>255.0591</v>
      </c>
      <c r="H848">
        <v>2133.22192</v>
      </c>
      <c r="I848">
        <v>3203.09249</v>
      </c>
      <c r="J848">
        <v>5014.4236600000004</v>
      </c>
      <c r="K848">
        <v>2896.94292</v>
      </c>
      <c r="L848">
        <v>4034.7274000000002</v>
      </c>
      <c r="M848">
        <v>2667.7421100000001</v>
      </c>
      <c r="N848">
        <v>1366.9852900000001</v>
      </c>
    </row>
    <row r="849" spans="1:14" x14ac:dyDescent="0.25">
      <c r="A849">
        <v>91201</v>
      </c>
      <c r="B849" t="str">
        <f t="shared" si="13"/>
        <v>91</v>
      </c>
      <c r="C849" t="s">
        <v>896</v>
      </c>
      <c r="D849">
        <v>12771.632019999999</v>
      </c>
      <c r="E849">
        <v>12049.251990000001</v>
      </c>
      <c r="F849">
        <v>145.75949</v>
      </c>
      <c r="G849">
        <v>576.62054999999998</v>
      </c>
      <c r="H849">
        <v>6528.3759399999999</v>
      </c>
      <c r="I849">
        <v>6126.6900500000002</v>
      </c>
      <c r="J849">
        <v>12049.251990000001</v>
      </c>
      <c r="K849">
        <v>8094.8203899999999</v>
      </c>
      <c r="L849">
        <v>10263.529829999999</v>
      </c>
      <c r="M849">
        <v>6153.8735699999997</v>
      </c>
      <c r="N849">
        <v>4109.6562599999997</v>
      </c>
    </row>
    <row r="850" spans="1:14" x14ac:dyDescent="0.25">
      <c r="A850">
        <v>91204</v>
      </c>
      <c r="B850" t="str">
        <f t="shared" si="13"/>
        <v>91</v>
      </c>
      <c r="C850" t="s">
        <v>897</v>
      </c>
      <c r="D850">
        <v>330.01100000000002</v>
      </c>
      <c r="E850">
        <v>315.01100000000002</v>
      </c>
      <c r="F850">
        <v>6</v>
      </c>
      <c r="G850">
        <v>9</v>
      </c>
      <c r="H850">
        <v>288.38195000000002</v>
      </c>
      <c r="I850">
        <v>39.613610000000001</v>
      </c>
      <c r="J850">
        <v>315.01100000000002</v>
      </c>
      <c r="K850">
        <v>263.41822000000002</v>
      </c>
      <c r="L850">
        <v>306.71433000000002</v>
      </c>
      <c r="M850">
        <v>122.26757000000001</v>
      </c>
      <c r="N850">
        <v>184.44676000000001</v>
      </c>
    </row>
    <row r="851" spans="1:14" x14ac:dyDescent="0.25">
      <c r="A851">
        <v>91207</v>
      </c>
      <c r="B851" t="str">
        <f t="shared" si="13"/>
        <v>91</v>
      </c>
      <c r="C851" t="s">
        <v>898</v>
      </c>
      <c r="D851">
        <v>2762.0270300000002</v>
      </c>
      <c r="E851">
        <v>2625.4833199999998</v>
      </c>
      <c r="F851">
        <v>27.906739999999999</v>
      </c>
      <c r="G851">
        <v>108.63696</v>
      </c>
      <c r="H851">
        <v>1393.4086299999999</v>
      </c>
      <c r="I851">
        <v>1358.8729800000001</v>
      </c>
      <c r="J851">
        <v>2625.4833199999998</v>
      </c>
      <c r="K851">
        <v>1849.2081000000001</v>
      </c>
      <c r="L851">
        <v>2329.5728199999999</v>
      </c>
      <c r="M851">
        <v>1272.5940399999999</v>
      </c>
      <c r="N851">
        <v>1056.9787799999999</v>
      </c>
    </row>
    <row r="852" spans="1:14" x14ac:dyDescent="0.25">
      <c r="A852">
        <v>91215</v>
      </c>
      <c r="B852" t="str">
        <f t="shared" si="13"/>
        <v>91</v>
      </c>
      <c r="C852" t="s">
        <v>899</v>
      </c>
      <c r="D852">
        <v>4640.5117700000001</v>
      </c>
      <c r="E852">
        <v>4258.44668</v>
      </c>
      <c r="F852">
        <v>26.801950000000001</v>
      </c>
      <c r="G852">
        <v>355.26314000000002</v>
      </c>
      <c r="H852">
        <v>836.77436999999998</v>
      </c>
      <c r="I852">
        <v>3792.09618</v>
      </c>
      <c r="J852">
        <v>4258.44668</v>
      </c>
      <c r="K852">
        <v>1665.818</v>
      </c>
      <c r="L852">
        <v>3181.7146499999999</v>
      </c>
      <c r="M852">
        <v>2207.5642800000001</v>
      </c>
      <c r="N852">
        <v>974.15036999999995</v>
      </c>
    </row>
    <row r="853" spans="1:14" x14ac:dyDescent="0.25">
      <c r="A853">
        <v>91216</v>
      </c>
      <c r="B853" t="str">
        <f t="shared" si="13"/>
        <v>91</v>
      </c>
      <c r="C853" t="s">
        <v>900</v>
      </c>
      <c r="D853">
        <v>4807.9617600000001</v>
      </c>
      <c r="E853">
        <v>4393.6712100000004</v>
      </c>
      <c r="F853">
        <v>82.089879999999994</v>
      </c>
      <c r="G853">
        <v>332.20067</v>
      </c>
      <c r="H853">
        <v>2770.4857699999998</v>
      </c>
      <c r="I853">
        <v>1972.50756</v>
      </c>
      <c r="J853">
        <v>4393.6712100000004</v>
      </c>
      <c r="K853">
        <v>3487.3606599999998</v>
      </c>
      <c r="L853">
        <v>3766.14869</v>
      </c>
      <c r="M853">
        <v>2210.56196</v>
      </c>
      <c r="N853">
        <v>1555.58673</v>
      </c>
    </row>
    <row r="854" spans="1:14" x14ac:dyDescent="0.25">
      <c r="A854">
        <v>91223</v>
      </c>
      <c r="B854" t="str">
        <f t="shared" si="13"/>
        <v>91</v>
      </c>
      <c r="C854" t="s">
        <v>901</v>
      </c>
      <c r="D854">
        <v>12584.05291</v>
      </c>
      <c r="E854">
        <v>11240.07368</v>
      </c>
      <c r="F854">
        <v>89.620729999999995</v>
      </c>
      <c r="G854">
        <v>1254.3585</v>
      </c>
      <c r="H854">
        <v>4107.9948700000004</v>
      </c>
      <c r="I854">
        <v>8279.77952</v>
      </c>
      <c r="J854">
        <v>11240.07368</v>
      </c>
      <c r="K854">
        <v>6113.0800099999997</v>
      </c>
      <c r="L854">
        <v>8265.2939900000001</v>
      </c>
      <c r="M854">
        <v>5767.5994099999998</v>
      </c>
      <c r="N854">
        <v>2497.6945799999999</v>
      </c>
    </row>
    <row r="855" spans="1:14" x14ac:dyDescent="0.25">
      <c r="A855">
        <v>91225</v>
      </c>
      <c r="B855" t="str">
        <f t="shared" si="13"/>
        <v>91</v>
      </c>
      <c r="C855" t="s">
        <v>902</v>
      </c>
      <c r="D855">
        <v>1519.45841</v>
      </c>
      <c r="E855">
        <v>1386.36664</v>
      </c>
      <c r="F855">
        <v>21.6661</v>
      </c>
      <c r="G855">
        <v>111.42567</v>
      </c>
      <c r="H855">
        <v>815.63761</v>
      </c>
      <c r="I855">
        <v>698.76579000000004</v>
      </c>
      <c r="J855">
        <v>1386.36664</v>
      </c>
      <c r="K855">
        <v>1207.8598500000001</v>
      </c>
      <c r="L855">
        <v>1312.5867699999999</v>
      </c>
      <c r="M855">
        <v>684.86335999999994</v>
      </c>
      <c r="N855">
        <v>627.72340999999994</v>
      </c>
    </row>
    <row r="856" spans="1:14" x14ac:dyDescent="0.25">
      <c r="A856">
        <v>91226</v>
      </c>
      <c r="B856" t="str">
        <f t="shared" si="13"/>
        <v>91</v>
      </c>
      <c r="C856" t="s">
        <v>903</v>
      </c>
      <c r="D856">
        <v>3296</v>
      </c>
      <c r="E856">
        <v>3048</v>
      </c>
      <c r="F856">
        <v>52</v>
      </c>
      <c r="G856">
        <v>196</v>
      </c>
      <c r="H856">
        <v>2416</v>
      </c>
      <c r="I856">
        <v>875</v>
      </c>
      <c r="J856">
        <v>3048</v>
      </c>
      <c r="K856">
        <v>2447</v>
      </c>
      <c r="L856">
        <v>2698</v>
      </c>
      <c r="M856">
        <v>1495</v>
      </c>
      <c r="N856">
        <v>1203</v>
      </c>
    </row>
    <row r="857" spans="1:14" x14ac:dyDescent="0.25">
      <c r="A857">
        <v>91228</v>
      </c>
      <c r="B857" t="str">
        <f t="shared" si="13"/>
        <v>91</v>
      </c>
      <c r="C857" t="s">
        <v>904</v>
      </c>
      <c r="D857">
        <v>29377.193070000001</v>
      </c>
      <c r="E857">
        <v>27055.675620000002</v>
      </c>
      <c r="F857">
        <v>608.28476999999998</v>
      </c>
      <c r="G857">
        <v>1713.2326800000001</v>
      </c>
      <c r="H857">
        <v>4260.4642899999999</v>
      </c>
      <c r="I857">
        <v>24437.714510000002</v>
      </c>
      <c r="J857">
        <v>27055.675620000002</v>
      </c>
      <c r="K857">
        <v>17377.067350000001</v>
      </c>
      <c r="L857">
        <v>19199.434089999999</v>
      </c>
      <c r="M857">
        <v>14091.597229999999</v>
      </c>
      <c r="N857">
        <v>5107.8368600000003</v>
      </c>
    </row>
    <row r="858" spans="1:14" x14ac:dyDescent="0.25">
      <c r="A858">
        <v>91232</v>
      </c>
      <c r="B858" t="str">
        <f t="shared" si="13"/>
        <v>91</v>
      </c>
      <c r="C858" t="s">
        <v>905</v>
      </c>
      <c r="D858">
        <v>1803.18092</v>
      </c>
      <c r="E858">
        <v>1589.61797</v>
      </c>
      <c r="F858">
        <v>29.700810000000001</v>
      </c>
      <c r="G858">
        <v>183.86214000000001</v>
      </c>
      <c r="H858">
        <v>1092.27142</v>
      </c>
      <c r="I858">
        <v>703.82717000000002</v>
      </c>
      <c r="J858">
        <v>1589.61797</v>
      </c>
      <c r="K858">
        <v>1147.8933500000001</v>
      </c>
      <c r="L858">
        <v>1420.6627100000001</v>
      </c>
      <c r="M858">
        <v>712.5249</v>
      </c>
      <c r="N858">
        <v>708.13780999999994</v>
      </c>
    </row>
    <row r="859" spans="1:14" x14ac:dyDescent="0.25">
      <c r="A859">
        <v>91235</v>
      </c>
      <c r="B859" t="str">
        <f t="shared" si="13"/>
        <v>91</v>
      </c>
      <c r="C859" t="s">
        <v>906</v>
      </c>
      <c r="D859">
        <v>3694.3817100000001</v>
      </c>
      <c r="E859">
        <v>3367.6938</v>
      </c>
      <c r="F859">
        <v>30.374559999999999</v>
      </c>
      <c r="G859">
        <v>296.31335999999999</v>
      </c>
      <c r="H859">
        <v>692.56573000000003</v>
      </c>
      <c r="I859">
        <v>2974.1640600000001</v>
      </c>
      <c r="J859">
        <v>3367.6938</v>
      </c>
      <c r="K859">
        <v>1948.6388999999999</v>
      </c>
      <c r="L859">
        <v>2911.77216</v>
      </c>
      <c r="M859">
        <v>1930.5753099999999</v>
      </c>
      <c r="N859">
        <v>981.19685000000004</v>
      </c>
    </row>
    <row r="860" spans="1:14" x14ac:dyDescent="0.25">
      <c r="A860">
        <v>91240</v>
      </c>
      <c r="B860" t="str">
        <f t="shared" si="13"/>
        <v>91</v>
      </c>
      <c r="C860" t="s">
        <v>907</v>
      </c>
      <c r="D860">
        <v>99.616889999999998</v>
      </c>
      <c r="E860">
        <v>84.950220000000002</v>
      </c>
      <c r="F860">
        <v>10.476190000000001</v>
      </c>
      <c r="G860">
        <v>4.19048</v>
      </c>
      <c r="H860">
        <v>74.660799999999995</v>
      </c>
      <c r="I860">
        <v>24.95609</v>
      </c>
      <c r="J860">
        <v>84.950220000000002</v>
      </c>
      <c r="K860">
        <v>76.455200000000005</v>
      </c>
      <c r="L860">
        <v>84.006330000000005</v>
      </c>
      <c r="M860">
        <v>36.81176</v>
      </c>
      <c r="N860">
        <v>47.194569999999999</v>
      </c>
    </row>
    <row r="861" spans="1:14" x14ac:dyDescent="0.25">
      <c r="A861">
        <v>91243</v>
      </c>
      <c r="B861" t="str">
        <f t="shared" si="13"/>
        <v>91</v>
      </c>
      <c r="C861" t="s">
        <v>908</v>
      </c>
      <c r="D861">
        <v>969.04714000000001</v>
      </c>
      <c r="E861">
        <v>862.05845999999997</v>
      </c>
      <c r="F861">
        <v>20.574750000000002</v>
      </c>
      <c r="G861">
        <v>86.413929999999993</v>
      </c>
      <c r="H861">
        <v>806.76940000000002</v>
      </c>
      <c r="I861">
        <v>152.00233</v>
      </c>
      <c r="J861">
        <v>862.05845999999997</v>
      </c>
      <c r="K861">
        <v>766.42291</v>
      </c>
      <c r="L861">
        <v>840.51481999999999</v>
      </c>
      <c r="M861">
        <v>289.45116999999999</v>
      </c>
      <c r="N861">
        <v>551.06365000000005</v>
      </c>
    </row>
    <row r="862" spans="1:14" x14ac:dyDescent="0.25">
      <c r="A862">
        <v>91244</v>
      </c>
      <c r="B862" t="str">
        <f t="shared" si="13"/>
        <v>91</v>
      </c>
      <c r="C862" t="s">
        <v>909</v>
      </c>
      <c r="D862">
        <v>682.85765000000004</v>
      </c>
      <c r="E862">
        <v>641.46027000000004</v>
      </c>
      <c r="F862">
        <v>10.34934</v>
      </c>
      <c r="G862">
        <v>31.048030000000001</v>
      </c>
      <c r="H862">
        <v>502.89600000000002</v>
      </c>
      <c r="I862">
        <v>175.93808000000001</v>
      </c>
      <c r="J862">
        <v>641.46027000000004</v>
      </c>
      <c r="K862">
        <v>568.38318000000004</v>
      </c>
      <c r="L862">
        <v>610.82254999999998</v>
      </c>
      <c r="M862">
        <v>263.97543999999999</v>
      </c>
      <c r="N862">
        <v>346.84710999999999</v>
      </c>
    </row>
    <row r="863" spans="1:14" x14ac:dyDescent="0.25">
      <c r="A863">
        <v>91247</v>
      </c>
      <c r="B863" t="str">
        <f t="shared" si="13"/>
        <v>91</v>
      </c>
      <c r="C863" t="s">
        <v>910</v>
      </c>
      <c r="D863">
        <v>202.08302</v>
      </c>
      <c r="E863">
        <v>186.00496999999999</v>
      </c>
      <c r="F863">
        <v>4.0195100000000004</v>
      </c>
      <c r="G863">
        <v>12.058540000000001</v>
      </c>
      <c r="H863">
        <v>191.97818000000001</v>
      </c>
      <c r="I863">
        <v>10.104839999999999</v>
      </c>
      <c r="J863">
        <v>186.00496999999999</v>
      </c>
      <c r="K863">
        <v>157.85794000000001</v>
      </c>
      <c r="L863">
        <v>179.864</v>
      </c>
      <c r="M863">
        <v>62.976779999999998</v>
      </c>
      <c r="N863">
        <v>116.88722</v>
      </c>
    </row>
    <row r="864" spans="1:14" x14ac:dyDescent="0.25">
      <c r="A864">
        <v>91248</v>
      </c>
      <c r="B864" t="str">
        <f t="shared" si="13"/>
        <v>91</v>
      </c>
      <c r="C864" t="s">
        <v>911</v>
      </c>
      <c r="D864">
        <v>77</v>
      </c>
      <c r="E864">
        <v>60</v>
      </c>
      <c r="F864">
        <v>11</v>
      </c>
      <c r="G864">
        <v>6</v>
      </c>
      <c r="H864">
        <v>73</v>
      </c>
      <c r="I864">
        <v>4</v>
      </c>
      <c r="J864">
        <v>60</v>
      </c>
      <c r="K864">
        <v>52</v>
      </c>
      <c r="L864">
        <v>58</v>
      </c>
      <c r="M864">
        <v>23</v>
      </c>
      <c r="N864">
        <v>35</v>
      </c>
    </row>
    <row r="865" spans="1:14" x14ac:dyDescent="0.25">
      <c r="A865">
        <v>91249</v>
      </c>
      <c r="B865" t="str">
        <f t="shared" si="13"/>
        <v>91</v>
      </c>
      <c r="C865" t="s">
        <v>912</v>
      </c>
      <c r="D865">
        <v>1828.1763900000001</v>
      </c>
      <c r="E865">
        <v>1682.6957399999999</v>
      </c>
      <c r="F865">
        <v>39.910620000000002</v>
      </c>
      <c r="G865">
        <v>105.57003</v>
      </c>
      <c r="H865">
        <v>1458.7469000000001</v>
      </c>
      <c r="I865">
        <v>350.34906999999998</v>
      </c>
      <c r="J865">
        <v>1682.6957399999999</v>
      </c>
      <c r="K865">
        <v>1510.2898600000001</v>
      </c>
      <c r="L865">
        <v>1637.9767099999999</v>
      </c>
      <c r="M865">
        <v>634.74742000000003</v>
      </c>
      <c r="N865">
        <v>1003.22929</v>
      </c>
    </row>
    <row r="866" spans="1:14" x14ac:dyDescent="0.25">
      <c r="A866">
        <v>91272</v>
      </c>
      <c r="B866" t="str">
        <f t="shared" si="13"/>
        <v>91</v>
      </c>
      <c r="C866" t="s">
        <v>913</v>
      </c>
      <c r="D866">
        <v>11632.13465</v>
      </c>
      <c r="E866">
        <v>10498.442859999999</v>
      </c>
      <c r="F866">
        <v>403.42412999999999</v>
      </c>
      <c r="G866">
        <v>730.26765999999998</v>
      </c>
      <c r="H866">
        <v>4861.9085699999996</v>
      </c>
      <c r="I866">
        <v>6379.6800499999999</v>
      </c>
      <c r="J866">
        <v>10498.442859999999</v>
      </c>
      <c r="K866">
        <v>7572.1510399999997</v>
      </c>
      <c r="L866">
        <v>8267.2358800000002</v>
      </c>
      <c r="M866">
        <v>4464.86211</v>
      </c>
      <c r="N866">
        <v>3802.3737700000001</v>
      </c>
    </row>
    <row r="867" spans="1:14" x14ac:dyDescent="0.25">
      <c r="A867">
        <v>91273</v>
      </c>
      <c r="B867" t="str">
        <f t="shared" si="13"/>
        <v>91</v>
      </c>
      <c r="C867" t="s">
        <v>914</v>
      </c>
      <c r="D867">
        <v>354.79512</v>
      </c>
      <c r="E867">
        <v>306.65086000000002</v>
      </c>
      <c r="F867">
        <v>17.91414</v>
      </c>
      <c r="G867">
        <v>30.23011</v>
      </c>
      <c r="H867">
        <v>338.18792999999999</v>
      </c>
      <c r="I867">
        <v>16.60718</v>
      </c>
      <c r="J867">
        <v>306.65086000000002</v>
      </c>
      <c r="K867">
        <v>254.75744</v>
      </c>
      <c r="L867">
        <v>297.73694999999998</v>
      </c>
      <c r="M867">
        <v>113.18178</v>
      </c>
      <c r="N867">
        <v>184.55517</v>
      </c>
    </row>
    <row r="868" spans="1:14" x14ac:dyDescent="0.25">
      <c r="A868">
        <v>91274</v>
      </c>
      <c r="B868" t="str">
        <f t="shared" si="13"/>
        <v>91</v>
      </c>
      <c r="C868" t="s">
        <v>915</v>
      </c>
      <c r="D868">
        <v>653.61728000000005</v>
      </c>
      <c r="E868">
        <v>604.12048000000004</v>
      </c>
      <c r="F868">
        <v>17.53012</v>
      </c>
      <c r="G868">
        <v>31.96668</v>
      </c>
      <c r="H868">
        <v>492.47759000000002</v>
      </c>
      <c r="I868">
        <v>151.72631999999999</v>
      </c>
      <c r="J868">
        <v>604.12048000000004</v>
      </c>
      <c r="K868">
        <v>525.31596000000002</v>
      </c>
      <c r="L868">
        <v>573.42987000000005</v>
      </c>
      <c r="M868">
        <v>213.489</v>
      </c>
      <c r="N868">
        <v>359.94087000000002</v>
      </c>
    </row>
    <row r="869" spans="1:14" x14ac:dyDescent="0.25">
      <c r="A869">
        <v>91275</v>
      </c>
      <c r="B869" t="str">
        <f t="shared" si="13"/>
        <v>91</v>
      </c>
      <c r="C869" t="s">
        <v>916</v>
      </c>
      <c r="D869">
        <v>1236.9882299999999</v>
      </c>
      <c r="E869">
        <v>1058.6954699999999</v>
      </c>
      <c r="F869">
        <v>90.159400000000005</v>
      </c>
      <c r="G869">
        <v>88.133349999999993</v>
      </c>
      <c r="H869">
        <v>884.01841999999999</v>
      </c>
      <c r="I869">
        <v>341.76832000000002</v>
      </c>
      <c r="J869">
        <v>1058.6954699999999</v>
      </c>
      <c r="K869">
        <v>857.09519999999998</v>
      </c>
      <c r="L869">
        <v>983.09383000000003</v>
      </c>
      <c r="M869">
        <v>424.52654999999999</v>
      </c>
      <c r="N869">
        <v>558.56727999999998</v>
      </c>
    </row>
    <row r="870" spans="1:14" x14ac:dyDescent="0.25">
      <c r="A870">
        <v>91284</v>
      </c>
      <c r="B870" t="str">
        <f t="shared" si="13"/>
        <v>91</v>
      </c>
      <c r="C870" t="s">
        <v>917</v>
      </c>
      <c r="D870">
        <v>477.02501999999998</v>
      </c>
      <c r="E870">
        <v>449.32497999999998</v>
      </c>
      <c r="F870">
        <v>6.9250100000000003</v>
      </c>
      <c r="G870">
        <v>20.775020000000001</v>
      </c>
      <c r="H870">
        <v>457.37583999999998</v>
      </c>
      <c r="I870">
        <v>18.62304</v>
      </c>
      <c r="J870">
        <v>449.32497999999998</v>
      </c>
      <c r="K870">
        <v>399.12081999999998</v>
      </c>
      <c r="L870">
        <v>435.13839000000002</v>
      </c>
      <c r="M870">
        <v>139.23924</v>
      </c>
      <c r="N870">
        <v>295.89915000000002</v>
      </c>
    </row>
    <row r="871" spans="1:14" x14ac:dyDescent="0.25">
      <c r="A871">
        <v>91286</v>
      </c>
      <c r="B871" t="str">
        <f t="shared" si="13"/>
        <v>91</v>
      </c>
      <c r="C871" t="s">
        <v>918</v>
      </c>
      <c r="D871">
        <v>10175.46243</v>
      </c>
      <c r="E871">
        <v>9119.7951900000007</v>
      </c>
      <c r="F871">
        <v>17.012640000000001</v>
      </c>
      <c r="G871">
        <v>1038.6546000000001</v>
      </c>
      <c r="H871">
        <v>1127.2526499999999</v>
      </c>
      <c r="I871">
        <v>8887.5479099999993</v>
      </c>
      <c r="J871">
        <v>9119.7951900000007</v>
      </c>
      <c r="K871">
        <v>3334.4105800000002</v>
      </c>
      <c r="L871">
        <v>5282.8089200000004</v>
      </c>
      <c r="M871">
        <v>3972.1420800000001</v>
      </c>
      <c r="N871">
        <v>1310.6668400000001</v>
      </c>
    </row>
    <row r="872" spans="1:14" x14ac:dyDescent="0.25">
      <c r="A872">
        <v>91292</v>
      </c>
      <c r="B872" t="str">
        <f t="shared" si="13"/>
        <v>91</v>
      </c>
      <c r="C872" t="s">
        <v>919</v>
      </c>
      <c r="D872">
        <v>337.83569999999997</v>
      </c>
      <c r="E872">
        <v>326.86804999999998</v>
      </c>
      <c r="F872">
        <v>2.9911799999999999</v>
      </c>
      <c r="G872">
        <v>7.9764699999999999</v>
      </c>
      <c r="H872">
        <v>291.86797000000001</v>
      </c>
      <c r="I872">
        <v>44.961329999999997</v>
      </c>
      <c r="J872">
        <v>326.86804999999998</v>
      </c>
      <c r="K872">
        <v>308.90348999999998</v>
      </c>
      <c r="L872">
        <v>321.83609000000001</v>
      </c>
      <c r="M872">
        <v>111.03201</v>
      </c>
      <c r="N872">
        <v>210.80408</v>
      </c>
    </row>
    <row r="873" spans="1:14" x14ac:dyDescent="0.25">
      <c r="A873">
        <v>91293</v>
      </c>
      <c r="B873" t="str">
        <f t="shared" si="13"/>
        <v>91</v>
      </c>
      <c r="C873" t="s">
        <v>920</v>
      </c>
      <c r="D873">
        <v>406.31626999999997</v>
      </c>
      <c r="E873">
        <v>374.11338000000001</v>
      </c>
      <c r="F873">
        <v>16.10144</v>
      </c>
      <c r="G873">
        <v>16.10144</v>
      </c>
      <c r="H873">
        <v>356.62175999999999</v>
      </c>
      <c r="I873">
        <v>48.75676</v>
      </c>
      <c r="J873">
        <v>374.11338000000001</v>
      </c>
      <c r="K873">
        <v>318.74608999999998</v>
      </c>
      <c r="L873">
        <v>365.39134000000001</v>
      </c>
      <c r="M873">
        <v>124.79195</v>
      </c>
      <c r="N873">
        <v>240.59939</v>
      </c>
    </row>
    <row r="874" spans="1:14" x14ac:dyDescent="0.25">
      <c r="A874">
        <v>91294</v>
      </c>
      <c r="B874" t="str">
        <f t="shared" si="13"/>
        <v>91</v>
      </c>
      <c r="C874" t="s">
        <v>921</v>
      </c>
      <c r="D874">
        <v>372.9051</v>
      </c>
      <c r="E874">
        <v>327.78971999999999</v>
      </c>
      <c r="F874">
        <v>17.043589999999998</v>
      </c>
      <c r="G874">
        <v>28.07179</v>
      </c>
      <c r="H874">
        <v>336.59744000000001</v>
      </c>
      <c r="I874">
        <v>32.263179999999998</v>
      </c>
      <c r="J874">
        <v>327.78971999999999</v>
      </c>
      <c r="K874">
        <v>282.71908999999999</v>
      </c>
      <c r="L874">
        <v>321.76450999999997</v>
      </c>
      <c r="M874">
        <v>114.24364</v>
      </c>
      <c r="N874">
        <v>207.52087</v>
      </c>
    </row>
    <row r="875" spans="1:14" x14ac:dyDescent="0.25">
      <c r="A875">
        <v>91312</v>
      </c>
      <c r="B875" t="str">
        <f t="shared" si="13"/>
        <v>91</v>
      </c>
      <c r="C875" t="s">
        <v>922</v>
      </c>
      <c r="D875">
        <v>4898.0706300000002</v>
      </c>
      <c r="E875">
        <v>4396.0328099999997</v>
      </c>
      <c r="F875">
        <v>201.91005999999999</v>
      </c>
      <c r="G875">
        <v>300.12776000000002</v>
      </c>
      <c r="H875">
        <v>3049.16705</v>
      </c>
      <c r="I875">
        <v>1734.6291100000001</v>
      </c>
      <c r="J875">
        <v>4396.0328099999997</v>
      </c>
      <c r="K875">
        <v>3406.8967200000002</v>
      </c>
      <c r="L875">
        <v>3991.1069200000002</v>
      </c>
      <c r="M875">
        <v>1781.8539499999999</v>
      </c>
      <c r="N875">
        <v>2209.2529800000002</v>
      </c>
    </row>
    <row r="876" spans="1:14" x14ac:dyDescent="0.25">
      <c r="A876">
        <v>91315</v>
      </c>
      <c r="B876" t="str">
        <f t="shared" si="13"/>
        <v>91</v>
      </c>
      <c r="C876" t="s">
        <v>923</v>
      </c>
      <c r="D876">
        <v>2805.3164099999999</v>
      </c>
      <c r="E876">
        <v>2640.7521299999999</v>
      </c>
      <c r="F876">
        <v>33.58455</v>
      </c>
      <c r="G876">
        <v>130.97972999999999</v>
      </c>
      <c r="H876">
        <v>2481.7689799999998</v>
      </c>
      <c r="I876">
        <v>312.25974000000002</v>
      </c>
      <c r="J876">
        <v>2640.7521299999999</v>
      </c>
      <c r="K876">
        <v>2189.14489</v>
      </c>
      <c r="L876">
        <v>2551.5426299999999</v>
      </c>
      <c r="M876">
        <v>978.89146000000005</v>
      </c>
      <c r="N876">
        <v>1572.6511700000001</v>
      </c>
    </row>
    <row r="877" spans="1:14" x14ac:dyDescent="0.25">
      <c r="A877">
        <v>91318</v>
      </c>
      <c r="B877" t="str">
        <f t="shared" si="13"/>
        <v>91</v>
      </c>
      <c r="C877" t="s">
        <v>924</v>
      </c>
      <c r="D877">
        <v>929.36913000000004</v>
      </c>
      <c r="E877">
        <v>838.09356000000002</v>
      </c>
      <c r="F877">
        <v>23.769680000000001</v>
      </c>
      <c r="G877">
        <v>67.505899999999997</v>
      </c>
      <c r="H877">
        <v>776.71109999999999</v>
      </c>
      <c r="I877">
        <v>148.7662</v>
      </c>
      <c r="J877">
        <v>838.09356000000002</v>
      </c>
      <c r="K877">
        <v>719.44492000000002</v>
      </c>
      <c r="L877">
        <v>788.99008000000003</v>
      </c>
      <c r="M877">
        <v>325.72440999999998</v>
      </c>
      <c r="N877">
        <v>463.26567999999997</v>
      </c>
    </row>
    <row r="878" spans="1:14" x14ac:dyDescent="0.25">
      <c r="A878">
        <v>91319</v>
      </c>
      <c r="B878" t="str">
        <f t="shared" si="13"/>
        <v>91</v>
      </c>
      <c r="C878" t="s">
        <v>925</v>
      </c>
      <c r="D878">
        <v>281.71129999999999</v>
      </c>
      <c r="E878">
        <v>259.27274999999997</v>
      </c>
      <c r="F878">
        <v>4.4877099999999999</v>
      </c>
      <c r="G878">
        <v>17.950839999999999</v>
      </c>
      <c r="H878">
        <v>254.56404000000001</v>
      </c>
      <c r="I878">
        <v>22.824439999999999</v>
      </c>
      <c r="J878">
        <v>259.27274999999997</v>
      </c>
      <c r="K878">
        <v>223.35676000000001</v>
      </c>
      <c r="L878">
        <v>247.76492999999999</v>
      </c>
      <c r="M878">
        <v>67.497640000000004</v>
      </c>
      <c r="N878">
        <v>180.26730000000001</v>
      </c>
    </row>
    <row r="879" spans="1:14" x14ac:dyDescent="0.25">
      <c r="A879">
        <v>91326</v>
      </c>
      <c r="B879" t="str">
        <f t="shared" si="13"/>
        <v>91</v>
      </c>
      <c r="C879" t="s">
        <v>926</v>
      </c>
      <c r="D879">
        <v>9552.0209400000003</v>
      </c>
      <c r="E879">
        <v>8783.7997799999994</v>
      </c>
      <c r="F879">
        <v>166.38160999999999</v>
      </c>
      <c r="G879">
        <v>601.83955000000003</v>
      </c>
      <c r="H879">
        <v>2090.65317</v>
      </c>
      <c r="I879">
        <v>7217.8908199999996</v>
      </c>
      <c r="J879">
        <v>8783.7997799999994</v>
      </c>
      <c r="K879">
        <v>5268.3704900000002</v>
      </c>
      <c r="L879">
        <v>5860.4702600000001</v>
      </c>
      <c r="M879">
        <v>4364.8396300000004</v>
      </c>
      <c r="N879">
        <v>1495.6306199999999</v>
      </c>
    </row>
    <row r="880" spans="1:14" x14ac:dyDescent="0.25">
      <c r="A880">
        <v>91330</v>
      </c>
      <c r="B880" t="str">
        <f t="shared" si="13"/>
        <v>91</v>
      </c>
      <c r="C880" t="s">
        <v>927</v>
      </c>
      <c r="D880">
        <v>2546.8159099999998</v>
      </c>
      <c r="E880">
        <v>2304.7918300000001</v>
      </c>
      <c r="F880">
        <v>66.478719999999996</v>
      </c>
      <c r="G880">
        <v>175.54535999999999</v>
      </c>
      <c r="H880">
        <v>2045.00038</v>
      </c>
      <c r="I880">
        <v>497.42651000000001</v>
      </c>
      <c r="J880">
        <v>2304.7918300000001</v>
      </c>
      <c r="K880">
        <v>1963.066</v>
      </c>
      <c r="L880">
        <v>2113.0221799999999</v>
      </c>
      <c r="M880">
        <v>1072.3474799999999</v>
      </c>
      <c r="N880">
        <v>1040.6747</v>
      </c>
    </row>
    <row r="881" spans="1:14" x14ac:dyDescent="0.25">
      <c r="A881">
        <v>91332</v>
      </c>
      <c r="B881" t="str">
        <f t="shared" si="13"/>
        <v>91</v>
      </c>
      <c r="C881" t="s">
        <v>928</v>
      </c>
      <c r="D881">
        <v>629</v>
      </c>
      <c r="E881">
        <v>586</v>
      </c>
      <c r="F881">
        <v>7</v>
      </c>
      <c r="G881">
        <v>36</v>
      </c>
      <c r="H881">
        <v>496</v>
      </c>
      <c r="I881">
        <v>121</v>
      </c>
      <c r="J881">
        <v>586</v>
      </c>
      <c r="K881">
        <v>515</v>
      </c>
      <c r="L881">
        <v>562</v>
      </c>
      <c r="M881">
        <v>221</v>
      </c>
      <c r="N881">
        <v>341</v>
      </c>
    </row>
    <row r="882" spans="1:14" x14ac:dyDescent="0.25">
      <c r="A882">
        <v>91333</v>
      </c>
      <c r="B882" t="str">
        <f t="shared" si="13"/>
        <v>91</v>
      </c>
      <c r="C882" t="s">
        <v>929</v>
      </c>
      <c r="D882">
        <v>1900.63447</v>
      </c>
      <c r="E882">
        <v>1754.1797300000001</v>
      </c>
      <c r="F882">
        <v>11.265750000000001</v>
      </c>
      <c r="G882">
        <v>135.18899999999999</v>
      </c>
      <c r="H882">
        <v>1472.9023299999999</v>
      </c>
      <c r="I882">
        <v>410.27485999999999</v>
      </c>
      <c r="J882">
        <v>1754.1797300000001</v>
      </c>
      <c r="K882">
        <v>1496.6519800000001</v>
      </c>
      <c r="L882">
        <v>1673.11412</v>
      </c>
      <c r="M882">
        <v>773.97535000000005</v>
      </c>
      <c r="N882">
        <v>899.13878</v>
      </c>
    </row>
    <row r="883" spans="1:14" x14ac:dyDescent="0.25">
      <c r="A883">
        <v>91338</v>
      </c>
      <c r="B883" t="str">
        <f t="shared" si="13"/>
        <v>91</v>
      </c>
      <c r="C883" t="s">
        <v>930</v>
      </c>
      <c r="D883">
        <v>3004.72163</v>
      </c>
      <c r="E883">
        <v>2820.4972699999998</v>
      </c>
      <c r="F883">
        <v>51.7121</v>
      </c>
      <c r="G883">
        <v>132.51226</v>
      </c>
      <c r="H883">
        <v>2196.2379799999999</v>
      </c>
      <c r="I883">
        <v>768.33258999999998</v>
      </c>
      <c r="J883">
        <v>2820.4972699999998</v>
      </c>
      <c r="K883">
        <v>2240.78422</v>
      </c>
      <c r="L883">
        <v>2608.3205899999998</v>
      </c>
      <c r="M883">
        <v>1227.63193</v>
      </c>
      <c r="N883">
        <v>1380.68866</v>
      </c>
    </row>
    <row r="884" spans="1:14" x14ac:dyDescent="0.25">
      <c r="A884">
        <v>91339</v>
      </c>
      <c r="B884" t="str">
        <f t="shared" si="13"/>
        <v>91</v>
      </c>
      <c r="C884" t="s">
        <v>931</v>
      </c>
      <c r="D884">
        <v>3477.3478500000001</v>
      </c>
      <c r="E884">
        <v>3163.6647400000002</v>
      </c>
      <c r="F884">
        <v>25.067550000000001</v>
      </c>
      <c r="G884">
        <v>288.61556999999999</v>
      </c>
      <c r="H884">
        <v>1874.9348399999999</v>
      </c>
      <c r="I884">
        <v>1531.4629600000001</v>
      </c>
      <c r="J884">
        <v>3163.6647400000002</v>
      </c>
      <c r="K884">
        <v>2654.6993699999998</v>
      </c>
      <c r="L884">
        <v>2893.0416500000001</v>
      </c>
      <c r="M884">
        <v>1504.4096300000001</v>
      </c>
      <c r="N884">
        <v>1388.63202</v>
      </c>
    </row>
    <row r="885" spans="1:14" x14ac:dyDescent="0.25">
      <c r="A885">
        <v>91340</v>
      </c>
      <c r="B885" t="str">
        <f t="shared" si="13"/>
        <v>91</v>
      </c>
      <c r="C885" t="s">
        <v>932</v>
      </c>
      <c r="D885">
        <v>3036.9542999999999</v>
      </c>
      <c r="E885">
        <v>2906.9550800000002</v>
      </c>
      <c r="F885">
        <v>22.879860000000001</v>
      </c>
      <c r="G885">
        <v>107.11936</v>
      </c>
      <c r="H885">
        <v>2121.47084</v>
      </c>
      <c r="I885">
        <v>842.16606000000002</v>
      </c>
      <c r="J885">
        <v>2906.9550800000002</v>
      </c>
      <c r="K885">
        <v>2330.19047</v>
      </c>
      <c r="L885">
        <v>2608.9713200000001</v>
      </c>
      <c r="M885">
        <v>1281.9366</v>
      </c>
      <c r="N885">
        <v>1327.0347200000001</v>
      </c>
    </row>
    <row r="886" spans="1:14" x14ac:dyDescent="0.25">
      <c r="A886">
        <v>91345</v>
      </c>
      <c r="B886" t="str">
        <f t="shared" si="13"/>
        <v>91</v>
      </c>
      <c r="C886" t="s">
        <v>933</v>
      </c>
      <c r="D886">
        <v>10174.040139999999</v>
      </c>
      <c r="E886">
        <v>9307.5918600000005</v>
      </c>
      <c r="F886">
        <v>139.80251999999999</v>
      </c>
      <c r="G886">
        <v>726.64576</v>
      </c>
      <c r="H886">
        <v>2780.6092699999999</v>
      </c>
      <c r="I886">
        <v>7287.6798200000003</v>
      </c>
      <c r="J886">
        <v>9307.5918600000005</v>
      </c>
      <c r="K886">
        <v>6261.9448199999997</v>
      </c>
      <c r="L886">
        <v>7465.1864100000003</v>
      </c>
      <c r="M886">
        <v>4805.9381100000001</v>
      </c>
      <c r="N886">
        <v>2659.2483000000002</v>
      </c>
    </row>
    <row r="887" spans="1:14" x14ac:dyDescent="0.25">
      <c r="A887">
        <v>91347</v>
      </c>
      <c r="B887" t="str">
        <f t="shared" si="13"/>
        <v>91</v>
      </c>
      <c r="C887" t="s">
        <v>934</v>
      </c>
      <c r="D887">
        <v>2796.2594199999999</v>
      </c>
      <c r="E887">
        <v>2520.3648199999998</v>
      </c>
      <c r="F887">
        <v>22.071570000000001</v>
      </c>
      <c r="G887">
        <v>253.82302999999999</v>
      </c>
      <c r="H887">
        <v>1921.63525</v>
      </c>
      <c r="I887">
        <v>864.59401000000003</v>
      </c>
      <c r="J887">
        <v>2520.3648199999998</v>
      </c>
      <c r="K887">
        <v>2179.2557299999999</v>
      </c>
      <c r="L887">
        <v>2363.9713000000002</v>
      </c>
      <c r="M887">
        <v>1061.8875</v>
      </c>
      <c r="N887">
        <v>1302.0838100000001</v>
      </c>
    </row>
    <row r="888" spans="1:14" x14ac:dyDescent="0.25">
      <c r="A888">
        <v>91359</v>
      </c>
      <c r="B888" t="str">
        <f t="shared" si="13"/>
        <v>91</v>
      </c>
      <c r="C888" t="s">
        <v>935</v>
      </c>
      <c r="D888">
        <v>1342.5006000000001</v>
      </c>
      <c r="E888">
        <v>1190.6250600000001</v>
      </c>
      <c r="F888">
        <v>50.964939999999999</v>
      </c>
      <c r="G888">
        <v>100.91059</v>
      </c>
      <c r="H888">
        <v>1063.1607200000001</v>
      </c>
      <c r="I888">
        <v>256.97872999999998</v>
      </c>
      <c r="J888">
        <v>1190.6250600000001</v>
      </c>
      <c r="K888">
        <v>909.09307999999999</v>
      </c>
      <c r="L888">
        <v>1076.7137</v>
      </c>
      <c r="M888">
        <v>538.59776999999997</v>
      </c>
      <c r="N888">
        <v>538.11593000000005</v>
      </c>
    </row>
    <row r="889" spans="1:14" x14ac:dyDescent="0.25">
      <c r="A889">
        <v>91363</v>
      </c>
      <c r="B889" t="str">
        <f t="shared" si="13"/>
        <v>91</v>
      </c>
      <c r="C889" t="s">
        <v>936</v>
      </c>
      <c r="D889">
        <v>3705.0587300000002</v>
      </c>
      <c r="E889">
        <v>3480.8495899999998</v>
      </c>
      <c r="F889">
        <v>44.238570000000003</v>
      </c>
      <c r="G889">
        <v>179.97057000000001</v>
      </c>
      <c r="H889">
        <v>2596.2298799999999</v>
      </c>
      <c r="I889">
        <v>1075.5409299999999</v>
      </c>
      <c r="J889">
        <v>3480.8495899999998</v>
      </c>
      <c r="K889">
        <v>2896.91383</v>
      </c>
      <c r="L889">
        <v>3200.14149</v>
      </c>
      <c r="M889">
        <v>1437.92029</v>
      </c>
      <c r="N889">
        <v>1762.2212</v>
      </c>
    </row>
    <row r="890" spans="1:14" x14ac:dyDescent="0.25">
      <c r="A890">
        <v>91374</v>
      </c>
      <c r="B890" t="str">
        <f t="shared" si="13"/>
        <v>91</v>
      </c>
      <c r="C890" t="s">
        <v>937</v>
      </c>
      <c r="D890">
        <v>102</v>
      </c>
      <c r="E890">
        <v>95</v>
      </c>
      <c r="F890">
        <v>5</v>
      </c>
      <c r="G890">
        <v>2</v>
      </c>
      <c r="H890">
        <v>98</v>
      </c>
      <c r="I890">
        <v>3</v>
      </c>
      <c r="J890">
        <v>95</v>
      </c>
      <c r="K890">
        <v>81</v>
      </c>
      <c r="L890">
        <v>94</v>
      </c>
      <c r="M890">
        <v>37</v>
      </c>
      <c r="N890">
        <v>57</v>
      </c>
    </row>
    <row r="891" spans="1:14" x14ac:dyDescent="0.25">
      <c r="A891">
        <v>91376</v>
      </c>
      <c r="B891" t="str">
        <f t="shared" si="13"/>
        <v>91</v>
      </c>
      <c r="C891" t="s">
        <v>938</v>
      </c>
      <c r="D891">
        <v>2460</v>
      </c>
      <c r="E891">
        <v>2351</v>
      </c>
      <c r="F891">
        <v>26</v>
      </c>
      <c r="G891">
        <v>83</v>
      </c>
      <c r="H891">
        <v>1758</v>
      </c>
      <c r="I891">
        <v>676</v>
      </c>
      <c r="J891">
        <v>2351</v>
      </c>
      <c r="K891">
        <v>1998</v>
      </c>
      <c r="L891">
        <v>2169</v>
      </c>
      <c r="M891">
        <v>1099</v>
      </c>
      <c r="N891">
        <v>1070</v>
      </c>
    </row>
    <row r="892" spans="1:14" x14ac:dyDescent="0.25">
      <c r="A892">
        <v>91377</v>
      </c>
      <c r="B892" t="str">
        <f t="shared" si="13"/>
        <v>91</v>
      </c>
      <c r="C892" t="s">
        <v>939</v>
      </c>
      <c r="D892">
        <v>25297.12414</v>
      </c>
      <c r="E892">
        <v>23528.877039999999</v>
      </c>
      <c r="F892">
        <v>727.68673000000001</v>
      </c>
      <c r="G892">
        <v>1040.5603699999999</v>
      </c>
      <c r="H892">
        <v>2422.94992</v>
      </c>
      <c r="I892">
        <v>22434.77202</v>
      </c>
      <c r="J892">
        <v>23528.877039999999</v>
      </c>
      <c r="K892">
        <v>13144.53932</v>
      </c>
      <c r="L892">
        <v>16826.59693</v>
      </c>
      <c r="M892">
        <v>12303.14212</v>
      </c>
      <c r="N892">
        <v>4523.4548100000002</v>
      </c>
    </row>
    <row r="893" spans="1:14" x14ac:dyDescent="0.25">
      <c r="A893">
        <v>91378</v>
      </c>
      <c r="B893" t="str">
        <f t="shared" si="13"/>
        <v>91</v>
      </c>
      <c r="C893" t="s">
        <v>940</v>
      </c>
      <c r="D893">
        <v>176.80561</v>
      </c>
      <c r="E893">
        <v>159.38968</v>
      </c>
      <c r="F893">
        <v>2.90265</v>
      </c>
      <c r="G893">
        <v>14.51327</v>
      </c>
      <c r="H893">
        <v>141.37835000000001</v>
      </c>
      <c r="I893">
        <v>35.42727</v>
      </c>
      <c r="J893">
        <v>159.38968</v>
      </c>
      <c r="K893">
        <v>147.75568000000001</v>
      </c>
      <c r="L893">
        <v>158.50791000000001</v>
      </c>
      <c r="M893">
        <v>61.174860000000002</v>
      </c>
      <c r="N893">
        <v>97.33305</v>
      </c>
    </row>
    <row r="894" spans="1:14" x14ac:dyDescent="0.25">
      <c r="A894">
        <v>91386</v>
      </c>
      <c r="B894" t="str">
        <f t="shared" si="13"/>
        <v>91</v>
      </c>
      <c r="C894" t="s">
        <v>941</v>
      </c>
      <c r="D894">
        <v>7238.0895799999998</v>
      </c>
      <c r="E894">
        <v>6834.3098300000001</v>
      </c>
      <c r="F894">
        <v>89.256739999999994</v>
      </c>
      <c r="G894">
        <v>314.52300000000002</v>
      </c>
      <c r="H894">
        <v>4023.9118600000002</v>
      </c>
      <c r="I894">
        <v>3166.6120000000001</v>
      </c>
      <c r="J894">
        <v>6834.3098300000001</v>
      </c>
      <c r="K894">
        <v>5666.0586000000003</v>
      </c>
      <c r="L894">
        <v>6213.6691000000001</v>
      </c>
      <c r="M894">
        <v>3227.3402099999998</v>
      </c>
      <c r="N894">
        <v>2986.32888</v>
      </c>
    </row>
    <row r="895" spans="1:14" x14ac:dyDescent="0.25">
      <c r="A895">
        <v>91390</v>
      </c>
      <c r="B895" t="str">
        <f t="shared" si="13"/>
        <v>91</v>
      </c>
      <c r="C895" t="s">
        <v>942</v>
      </c>
      <c r="D895">
        <v>1657</v>
      </c>
      <c r="E895">
        <v>1433</v>
      </c>
      <c r="F895">
        <v>122</v>
      </c>
      <c r="G895">
        <v>102</v>
      </c>
      <c r="H895">
        <v>1455</v>
      </c>
      <c r="I895">
        <v>199</v>
      </c>
      <c r="J895">
        <v>1433</v>
      </c>
      <c r="K895">
        <v>1094</v>
      </c>
      <c r="L895">
        <v>1364</v>
      </c>
      <c r="M895">
        <v>623</v>
      </c>
      <c r="N895">
        <v>741</v>
      </c>
    </row>
    <row r="896" spans="1:14" x14ac:dyDescent="0.25">
      <c r="A896">
        <v>91393</v>
      </c>
      <c r="B896" t="str">
        <f t="shared" si="13"/>
        <v>91</v>
      </c>
      <c r="C896" t="s">
        <v>943</v>
      </c>
      <c r="D896">
        <v>258.13961</v>
      </c>
      <c r="E896">
        <v>237.74279000000001</v>
      </c>
      <c r="F896">
        <v>3.05952</v>
      </c>
      <c r="G896">
        <v>17.337299999999999</v>
      </c>
      <c r="H896">
        <v>245.71674999999999</v>
      </c>
      <c r="I896">
        <v>12.42286</v>
      </c>
      <c r="J896">
        <v>237.74279000000001</v>
      </c>
      <c r="K896">
        <v>206.41995</v>
      </c>
      <c r="L896">
        <v>230.40487999999999</v>
      </c>
      <c r="M896">
        <v>79.324830000000006</v>
      </c>
      <c r="N896">
        <v>151.08005</v>
      </c>
    </row>
    <row r="897" spans="1:14" x14ac:dyDescent="0.25">
      <c r="A897">
        <v>91399</v>
      </c>
      <c r="B897" t="str">
        <f t="shared" si="13"/>
        <v>91</v>
      </c>
      <c r="C897" t="s">
        <v>944</v>
      </c>
      <c r="D897">
        <v>88.382980000000003</v>
      </c>
      <c r="E897">
        <v>74.382980000000003</v>
      </c>
      <c r="F897">
        <v>2</v>
      </c>
      <c r="G897">
        <v>12</v>
      </c>
      <c r="H897">
        <v>87.404259999999994</v>
      </c>
      <c r="I897">
        <v>0.97872000000000003</v>
      </c>
      <c r="J897">
        <v>74.382980000000003</v>
      </c>
      <c r="K897">
        <v>58.723399999999998</v>
      </c>
      <c r="L897">
        <v>72.425529999999995</v>
      </c>
      <c r="M897">
        <v>26.425529999999998</v>
      </c>
      <c r="N897">
        <v>46</v>
      </c>
    </row>
    <row r="898" spans="1:14" x14ac:dyDescent="0.25">
      <c r="A898">
        <v>91405</v>
      </c>
      <c r="B898" t="str">
        <f t="shared" si="13"/>
        <v>91</v>
      </c>
      <c r="C898" t="s">
        <v>945</v>
      </c>
      <c r="D898">
        <v>2443</v>
      </c>
      <c r="E898">
        <v>2150</v>
      </c>
      <c r="F898">
        <v>130</v>
      </c>
      <c r="G898">
        <v>163</v>
      </c>
      <c r="H898">
        <v>1849</v>
      </c>
      <c r="I898">
        <v>564</v>
      </c>
      <c r="J898">
        <v>2150</v>
      </c>
      <c r="K898">
        <v>1566</v>
      </c>
      <c r="L898">
        <v>1905</v>
      </c>
      <c r="M898">
        <v>977</v>
      </c>
      <c r="N898">
        <v>928</v>
      </c>
    </row>
    <row r="899" spans="1:14" x14ac:dyDescent="0.25">
      <c r="A899">
        <v>91408</v>
      </c>
      <c r="B899" t="str">
        <f t="shared" ref="B899:B962" si="14">LEFT(A899,2)</f>
        <v>91</v>
      </c>
      <c r="C899" t="s">
        <v>946</v>
      </c>
      <c r="D899">
        <v>671.33843999999999</v>
      </c>
      <c r="E899">
        <v>590.28099999999995</v>
      </c>
      <c r="F899">
        <v>41.069099999999999</v>
      </c>
      <c r="G899">
        <v>39.988340000000001</v>
      </c>
      <c r="H899">
        <v>645.11585000000002</v>
      </c>
      <c r="I899">
        <v>17.916969999999999</v>
      </c>
      <c r="J899">
        <v>590.28099999999995</v>
      </c>
      <c r="K899">
        <v>506.87745999999999</v>
      </c>
      <c r="L899">
        <v>569.90799000000004</v>
      </c>
      <c r="M899">
        <v>223.94514000000001</v>
      </c>
      <c r="N899">
        <v>345.96285</v>
      </c>
    </row>
    <row r="900" spans="1:14" x14ac:dyDescent="0.25">
      <c r="A900">
        <v>91411</v>
      </c>
      <c r="B900" t="str">
        <f t="shared" si="14"/>
        <v>91</v>
      </c>
      <c r="C900" t="s">
        <v>947</v>
      </c>
      <c r="D900">
        <v>786</v>
      </c>
      <c r="E900">
        <v>750</v>
      </c>
      <c r="F900">
        <v>18</v>
      </c>
      <c r="G900">
        <v>18</v>
      </c>
      <c r="H900">
        <v>731</v>
      </c>
      <c r="I900">
        <v>50</v>
      </c>
      <c r="J900">
        <v>750</v>
      </c>
      <c r="K900">
        <v>689</v>
      </c>
      <c r="L900">
        <v>724</v>
      </c>
      <c r="M900">
        <v>235</v>
      </c>
      <c r="N900">
        <v>489</v>
      </c>
    </row>
    <row r="901" spans="1:14" x14ac:dyDescent="0.25">
      <c r="A901">
        <v>91412</v>
      </c>
      <c r="B901" t="str">
        <f t="shared" si="14"/>
        <v>91</v>
      </c>
      <c r="C901" t="s">
        <v>948</v>
      </c>
      <c r="D901">
        <v>337.73165</v>
      </c>
      <c r="E901">
        <v>305.36489</v>
      </c>
      <c r="F901">
        <v>20.229230000000001</v>
      </c>
      <c r="G901">
        <v>12.13754</v>
      </c>
      <c r="H901">
        <v>317.45893999999998</v>
      </c>
      <c r="I901">
        <v>20.27271</v>
      </c>
      <c r="J901">
        <v>305.36489</v>
      </c>
      <c r="K901">
        <v>264.71328999999997</v>
      </c>
      <c r="L901">
        <v>292.10615000000001</v>
      </c>
      <c r="M901">
        <v>104.00351999999999</v>
      </c>
      <c r="N901">
        <v>188.10263</v>
      </c>
    </row>
    <row r="902" spans="1:14" x14ac:dyDescent="0.25">
      <c r="A902">
        <v>91414</v>
      </c>
      <c r="B902" t="str">
        <f t="shared" si="14"/>
        <v>91</v>
      </c>
      <c r="C902" t="s">
        <v>949</v>
      </c>
      <c r="D902">
        <v>172</v>
      </c>
      <c r="E902">
        <v>154</v>
      </c>
      <c r="F902">
        <v>8</v>
      </c>
      <c r="G902">
        <v>10</v>
      </c>
      <c r="H902">
        <v>160</v>
      </c>
      <c r="I902">
        <v>12</v>
      </c>
      <c r="J902">
        <v>154</v>
      </c>
      <c r="K902">
        <v>116</v>
      </c>
      <c r="L902">
        <v>146</v>
      </c>
      <c r="M902">
        <v>68</v>
      </c>
      <c r="N902">
        <v>78</v>
      </c>
    </row>
    <row r="903" spans="1:14" x14ac:dyDescent="0.25">
      <c r="A903">
        <v>91421</v>
      </c>
      <c r="B903" t="str">
        <f t="shared" si="14"/>
        <v>91</v>
      </c>
      <c r="C903" t="s">
        <v>950</v>
      </c>
      <c r="D903">
        <v>10281.4563</v>
      </c>
      <c r="E903">
        <v>9458.7401900000004</v>
      </c>
      <c r="F903">
        <v>90.353340000000003</v>
      </c>
      <c r="G903">
        <v>732.36276999999995</v>
      </c>
      <c r="H903">
        <v>5396.0625700000001</v>
      </c>
      <c r="I903">
        <v>4832.8932599999998</v>
      </c>
      <c r="J903">
        <v>9458.7401900000004</v>
      </c>
      <c r="K903">
        <v>6698.22577</v>
      </c>
      <c r="L903">
        <v>7690.8275599999997</v>
      </c>
      <c r="M903">
        <v>4861.2378699999999</v>
      </c>
      <c r="N903">
        <v>2829.5896899999998</v>
      </c>
    </row>
    <row r="904" spans="1:14" x14ac:dyDescent="0.25">
      <c r="A904">
        <v>91425</v>
      </c>
      <c r="B904" t="str">
        <f t="shared" si="14"/>
        <v>91</v>
      </c>
      <c r="C904" t="s">
        <v>951</v>
      </c>
      <c r="D904">
        <v>4578.4119300000002</v>
      </c>
      <c r="E904">
        <v>4137.7317000000003</v>
      </c>
      <c r="F904">
        <v>81.268299999999996</v>
      </c>
      <c r="G904">
        <v>359.41192999999998</v>
      </c>
      <c r="H904">
        <v>1930.31854</v>
      </c>
      <c r="I904">
        <v>2593.2549199999999</v>
      </c>
      <c r="J904">
        <v>4137.7317000000003</v>
      </c>
      <c r="K904">
        <v>3220.7654600000001</v>
      </c>
      <c r="L904">
        <v>3693.58124</v>
      </c>
      <c r="M904">
        <v>2123.65753</v>
      </c>
      <c r="N904">
        <v>1569.92371</v>
      </c>
    </row>
    <row r="905" spans="1:14" x14ac:dyDescent="0.25">
      <c r="A905">
        <v>91432</v>
      </c>
      <c r="B905" t="str">
        <f t="shared" si="14"/>
        <v>91</v>
      </c>
      <c r="C905" t="s">
        <v>952</v>
      </c>
      <c r="D905">
        <v>6237.8448200000003</v>
      </c>
      <c r="E905">
        <v>5835.53215</v>
      </c>
      <c r="F905">
        <v>48.056750000000001</v>
      </c>
      <c r="G905">
        <v>354.25590999999997</v>
      </c>
      <c r="H905">
        <v>3451.55053</v>
      </c>
      <c r="I905">
        <v>2699.5956900000001</v>
      </c>
      <c r="J905">
        <v>5835.53215</v>
      </c>
      <c r="K905">
        <v>4367.9730099999997</v>
      </c>
      <c r="L905">
        <v>4999.3843900000002</v>
      </c>
      <c r="M905">
        <v>2788.4967700000002</v>
      </c>
      <c r="N905">
        <v>2210.88762</v>
      </c>
    </row>
    <row r="906" spans="1:14" x14ac:dyDescent="0.25">
      <c r="A906">
        <v>91433</v>
      </c>
      <c r="B906" t="str">
        <f t="shared" si="14"/>
        <v>91</v>
      </c>
      <c r="C906" t="s">
        <v>953</v>
      </c>
      <c r="D906">
        <v>1930.0069699999999</v>
      </c>
      <c r="E906">
        <v>1842.7884799999999</v>
      </c>
      <c r="F906">
        <v>19.047709999999999</v>
      </c>
      <c r="G906">
        <v>68.170770000000005</v>
      </c>
      <c r="H906">
        <v>1575.7853399999999</v>
      </c>
      <c r="I906">
        <v>346.25819000000001</v>
      </c>
      <c r="J906">
        <v>1842.7884799999999</v>
      </c>
      <c r="K906">
        <v>1543.4117900000001</v>
      </c>
      <c r="L906">
        <v>1770.6703500000001</v>
      </c>
      <c r="M906">
        <v>764.70979</v>
      </c>
      <c r="N906">
        <v>1005.96056</v>
      </c>
    </row>
    <row r="907" spans="1:14" x14ac:dyDescent="0.25">
      <c r="A907">
        <v>91434</v>
      </c>
      <c r="B907" t="str">
        <f t="shared" si="14"/>
        <v>91</v>
      </c>
      <c r="C907" t="s">
        <v>954</v>
      </c>
      <c r="D907">
        <v>9618.9957300000005</v>
      </c>
      <c r="E907">
        <v>8720.9514999999992</v>
      </c>
      <c r="F907">
        <v>131.73178999999999</v>
      </c>
      <c r="G907">
        <v>766.31244000000004</v>
      </c>
      <c r="H907">
        <v>4777.77909</v>
      </c>
      <c r="I907">
        <v>4763.0371100000002</v>
      </c>
      <c r="J907">
        <v>8720.9514999999992</v>
      </c>
      <c r="K907">
        <v>6092.69866</v>
      </c>
      <c r="L907">
        <v>7608.8649299999997</v>
      </c>
      <c r="M907">
        <v>4414.4499100000003</v>
      </c>
      <c r="N907">
        <v>3194.4150199999999</v>
      </c>
    </row>
    <row r="908" spans="1:14" x14ac:dyDescent="0.25">
      <c r="A908">
        <v>91435</v>
      </c>
      <c r="B908" t="str">
        <f t="shared" si="14"/>
        <v>91</v>
      </c>
      <c r="C908" t="s">
        <v>955</v>
      </c>
      <c r="D908">
        <v>287.09446000000003</v>
      </c>
      <c r="E908">
        <v>233.40258</v>
      </c>
      <c r="F908">
        <v>44.399059999999999</v>
      </c>
      <c r="G908">
        <v>9.2928300000000004</v>
      </c>
      <c r="H908">
        <v>245.08655999999999</v>
      </c>
      <c r="I908">
        <v>2.0658799999999999</v>
      </c>
      <c r="J908">
        <v>233.40258</v>
      </c>
      <c r="K908">
        <v>205.59262000000001</v>
      </c>
      <c r="L908">
        <v>218.08984000000001</v>
      </c>
      <c r="M908">
        <v>82.094650000000001</v>
      </c>
      <c r="N908">
        <v>135.99519000000001</v>
      </c>
    </row>
    <row r="909" spans="1:14" x14ac:dyDescent="0.25">
      <c r="A909">
        <v>91441</v>
      </c>
      <c r="B909" t="str">
        <f t="shared" si="14"/>
        <v>91</v>
      </c>
      <c r="C909" t="s">
        <v>956</v>
      </c>
      <c r="D909">
        <v>242.31674000000001</v>
      </c>
      <c r="E909">
        <v>223.27753000000001</v>
      </c>
      <c r="F909">
        <v>5.2886699999999998</v>
      </c>
      <c r="G909">
        <v>13.750540000000001</v>
      </c>
      <c r="H909">
        <v>203.35999000000001</v>
      </c>
      <c r="I909">
        <v>37.89902</v>
      </c>
      <c r="J909">
        <v>223.27753000000001</v>
      </c>
      <c r="K909">
        <v>191.86913000000001</v>
      </c>
      <c r="L909">
        <v>215.76927000000001</v>
      </c>
      <c r="M909">
        <v>76.586250000000007</v>
      </c>
      <c r="N909">
        <v>139.18302</v>
      </c>
    </row>
    <row r="910" spans="1:14" x14ac:dyDescent="0.25">
      <c r="A910">
        <v>91457</v>
      </c>
      <c r="B910" t="str">
        <f t="shared" si="14"/>
        <v>91</v>
      </c>
      <c r="C910" t="s">
        <v>957</v>
      </c>
      <c r="D910">
        <v>1858.08106</v>
      </c>
      <c r="E910">
        <v>1783.0414800000001</v>
      </c>
      <c r="F910">
        <v>27.014250000000001</v>
      </c>
      <c r="G910">
        <v>48.025329999999997</v>
      </c>
      <c r="H910">
        <v>1543.51612</v>
      </c>
      <c r="I910">
        <v>314.56493</v>
      </c>
      <c r="J910">
        <v>1783.0414800000001</v>
      </c>
      <c r="K910">
        <v>1524.6313700000001</v>
      </c>
      <c r="L910">
        <v>1694.8294800000001</v>
      </c>
      <c r="M910">
        <v>828.30556000000001</v>
      </c>
      <c r="N910">
        <v>866.52391999999998</v>
      </c>
    </row>
    <row r="911" spans="1:14" x14ac:dyDescent="0.25">
      <c r="A911">
        <v>91458</v>
      </c>
      <c r="B911" t="str">
        <f t="shared" si="14"/>
        <v>91</v>
      </c>
      <c r="C911" t="s">
        <v>958</v>
      </c>
      <c r="D911">
        <v>1905.78655</v>
      </c>
      <c r="E911">
        <v>1816.3348900000001</v>
      </c>
      <c r="F911">
        <v>13.011150000000001</v>
      </c>
      <c r="G911">
        <v>76.4405</v>
      </c>
      <c r="H911">
        <v>1273.5369599999999</v>
      </c>
      <c r="I911">
        <v>621.67762000000005</v>
      </c>
      <c r="J911">
        <v>1816.3348900000001</v>
      </c>
      <c r="K911">
        <v>1537.8798300000001</v>
      </c>
      <c r="L911">
        <v>1704.9648199999999</v>
      </c>
      <c r="M911">
        <v>761.23406</v>
      </c>
      <c r="N911">
        <v>943.73074999999994</v>
      </c>
    </row>
    <row r="912" spans="1:14" x14ac:dyDescent="0.25">
      <c r="A912">
        <v>91461</v>
      </c>
      <c r="B912" t="str">
        <f t="shared" si="14"/>
        <v>91</v>
      </c>
      <c r="C912" t="s">
        <v>959</v>
      </c>
      <c r="D912">
        <v>2120.3075899999999</v>
      </c>
      <c r="E912">
        <v>2006.37067</v>
      </c>
      <c r="F912">
        <v>25.894749999999998</v>
      </c>
      <c r="G912">
        <v>88.042169999999999</v>
      </c>
      <c r="H912">
        <v>1613.5849800000001</v>
      </c>
      <c r="I912">
        <v>474.56283999999999</v>
      </c>
      <c r="J912">
        <v>2006.37067</v>
      </c>
      <c r="K912">
        <v>1784.97018</v>
      </c>
      <c r="L912">
        <v>1889.31576</v>
      </c>
      <c r="M912">
        <v>838.85888999999997</v>
      </c>
      <c r="N912">
        <v>1050.45687</v>
      </c>
    </row>
    <row r="913" spans="1:14" x14ac:dyDescent="0.25">
      <c r="A913">
        <v>91463</v>
      </c>
      <c r="B913" t="str">
        <f t="shared" si="14"/>
        <v>91</v>
      </c>
      <c r="C913" t="s">
        <v>960</v>
      </c>
      <c r="D913">
        <v>481.06966</v>
      </c>
      <c r="E913">
        <v>430.27355999999997</v>
      </c>
      <c r="F913">
        <v>31.52861</v>
      </c>
      <c r="G913">
        <v>19.267489999999999</v>
      </c>
      <c r="H913">
        <v>462.63905</v>
      </c>
      <c r="I913">
        <v>15.673019999999999</v>
      </c>
      <c r="J913">
        <v>430.27355999999997</v>
      </c>
      <c r="K913">
        <v>363.32346999999999</v>
      </c>
      <c r="L913">
        <v>414.18831</v>
      </c>
      <c r="M913">
        <v>150.27037999999999</v>
      </c>
      <c r="N913">
        <v>263.91793999999999</v>
      </c>
    </row>
    <row r="914" spans="1:14" x14ac:dyDescent="0.25">
      <c r="A914">
        <v>91468</v>
      </c>
      <c r="B914" t="str">
        <f t="shared" si="14"/>
        <v>91</v>
      </c>
      <c r="C914" t="s">
        <v>961</v>
      </c>
      <c r="D914">
        <v>1312</v>
      </c>
      <c r="E914">
        <v>1182</v>
      </c>
      <c r="F914">
        <v>11</v>
      </c>
      <c r="G914">
        <v>119</v>
      </c>
      <c r="H914">
        <v>803</v>
      </c>
      <c r="I914">
        <v>477</v>
      </c>
      <c r="J914">
        <v>1182</v>
      </c>
      <c r="K914">
        <v>1029</v>
      </c>
      <c r="L914">
        <v>1102</v>
      </c>
      <c r="M914">
        <v>509</v>
      </c>
      <c r="N914">
        <v>593</v>
      </c>
    </row>
    <row r="915" spans="1:14" x14ac:dyDescent="0.25">
      <c r="A915">
        <v>91469</v>
      </c>
      <c r="B915" t="str">
        <f t="shared" si="14"/>
        <v>91</v>
      </c>
      <c r="C915" t="s">
        <v>962</v>
      </c>
      <c r="D915">
        <v>556.37474999999995</v>
      </c>
      <c r="E915">
        <v>383.42023999999998</v>
      </c>
      <c r="F915">
        <v>81.760319999999993</v>
      </c>
      <c r="G915">
        <v>91.194199999999995</v>
      </c>
      <c r="H915">
        <v>490.68986000000001</v>
      </c>
      <c r="I915">
        <v>48.05444</v>
      </c>
      <c r="J915">
        <v>383.42023999999998</v>
      </c>
      <c r="K915">
        <v>332.71267</v>
      </c>
      <c r="L915">
        <v>375.07499000000001</v>
      </c>
      <c r="M915">
        <v>133.20797999999999</v>
      </c>
      <c r="N915">
        <v>241.86700999999999</v>
      </c>
    </row>
    <row r="916" spans="1:14" x14ac:dyDescent="0.25">
      <c r="A916">
        <v>91471</v>
      </c>
      <c r="B916" t="str">
        <f t="shared" si="14"/>
        <v>91</v>
      </c>
      <c r="C916" t="s">
        <v>963</v>
      </c>
      <c r="D916">
        <v>8374.35167</v>
      </c>
      <c r="E916">
        <v>7448.1297999999997</v>
      </c>
      <c r="F916">
        <v>295.87702999999999</v>
      </c>
      <c r="G916">
        <v>630.34483999999998</v>
      </c>
      <c r="H916">
        <v>3855.1098499999998</v>
      </c>
      <c r="I916">
        <v>4410.1532900000002</v>
      </c>
      <c r="J916">
        <v>7448.1297999999997</v>
      </c>
      <c r="K916">
        <v>5639.04504</v>
      </c>
      <c r="L916">
        <v>5884.6666999999998</v>
      </c>
      <c r="M916">
        <v>3645.3836000000001</v>
      </c>
      <c r="N916">
        <v>2239.2831000000001</v>
      </c>
    </row>
    <row r="917" spans="1:14" x14ac:dyDescent="0.25">
      <c r="A917">
        <v>91473</v>
      </c>
      <c r="B917" t="str">
        <f t="shared" si="14"/>
        <v>91</v>
      </c>
      <c r="C917" t="s">
        <v>964</v>
      </c>
      <c r="D917">
        <v>81.469719999999995</v>
      </c>
      <c r="E917">
        <v>61.858060000000002</v>
      </c>
      <c r="F917">
        <v>13.728160000000001</v>
      </c>
      <c r="G917">
        <v>5.8834999999999997</v>
      </c>
      <c r="H917">
        <v>75.657120000000006</v>
      </c>
      <c r="I917">
        <v>1.8902600000000001</v>
      </c>
      <c r="J917">
        <v>61.858060000000002</v>
      </c>
      <c r="K917">
        <v>55.490319999999997</v>
      </c>
      <c r="L917">
        <v>60.948390000000003</v>
      </c>
      <c r="M917">
        <v>20.012899999999998</v>
      </c>
      <c r="N917">
        <v>40.935479999999998</v>
      </c>
    </row>
    <row r="918" spans="1:14" x14ac:dyDescent="0.25">
      <c r="A918">
        <v>91477</v>
      </c>
      <c r="B918" t="str">
        <f t="shared" si="14"/>
        <v>91</v>
      </c>
      <c r="C918" t="s">
        <v>965</v>
      </c>
      <c r="D918">
        <v>20150.541280000001</v>
      </c>
      <c r="E918">
        <v>17559.956719999998</v>
      </c>
      <c r="F918">
        <v>1095.72164</v>
      </c>
      <c r="G918">
        <v>1494.86292</v>
      </c>
      <c r="H918">
        <v>5069.5754100000004</v>
      </c>
      <c r="I918">
        <v>14389.98151</v>
      </c>
      <c r="J918">
        <v>17559.956719999998</v>
      </c>
      <c r="K918">
        <v>10789.02183</v>
      </c>
      <c r="L918">
        <v>12641.27706</v>
      </c>
      <c r="M918">
        <v>8435.1483499999995</v>
      </c>
      <c r="N918">
        <v>4206.12871</v>
      </c>
    </row>
    <row r="919" spans="1:14" x14ac:dyDescent="0.25">
      <c r="A919">
        <v>91479</v>
      </c>
      <c r="B919" t="str">
        <f t="shared" si="14"/>
        <v>91</v>
      </c>
      <c r="C919" t="s">
        <v>966</v>
      </c>
      <c r="D919">
        <v>3724.8388199999999</v>
      </c>
      <c r="E919">
        <v>3427.5554999999999</v>
      </c>
      <c r="F919">
        <v>57.92653</v>
      </c>
      <c r="G919">
        <v>239.35678999999999</v>
      </c>
      <c r="H919">
        <v>2189.5497599999999</v>
      </c>
      <c r="I919">
        <v>1495.0143700000001</v>
      </c>
      <c r="J919">
        <v>3427.5554999999999</v>
      </c>
      <c r="K919">
        <v>2258.1439099999998</v>
      </c>
      <c r="L919">
        <v>2727.6893100000002</v>
      </c>
      <c r="M919">
        <v>1520.6294499999999</v>
      </c>
      <c r="N919">
        <v>1207.0598600000001</v>
      </c>
    </row>
    <row r="920" spans="1:14" x14ac:dyDescent="0.25">
      <c r="A920">
        <v>91482</v>
      </c>
      <c r="B920" t="str">
        <f t="shared" si="14"/>
        <v>91</v>
      </c>
      <c r="C920" t="s">
        <v>967</v>
      </c>
      <c r="D920">
        <v>267.91602999999998</v>
      </c>
      <c r="E920">
        <v>225.46116000000001</v>
      </c>
      <c r="F920">
        <v>10.1083</v>
      </c>
      <c r="G920">
        <v>32.34657</v>
      </c>
      <c r="H920">
        <v>218.75390999999999</v>
      </c>
      <c r="I920">
        <v>44.186970000000002</v>
      </c>
      <c r="J920">
        <v>225.46116000000001</v>
      </c>
      <c r="K920">
        <v>199.42609999999999</v>
      </c>
      <c r="L920">
        <v>223.42695000000001</v>
      </c>
      <c r="M920">
        <v>73.66292</v>
      </c>
      <c r="N920">
        <v>149.76402999999999</v>
      </c>
    </row>
    <row r="921" spans="1:14" x14ac:dyDescent="0.25">
      <c r="A921">
        <v>91494</v>
      </c>
      <c r="B921" t="str">
        <f t="shared" si="14"/>
        <v>91</v>
      </c>
      <c r="C921" t="s">
        <v>968</v>
      </c>
      <c r="D921">
        <v>1706.3798999999999</v>
      </c>
      <c r="E921">
        <v>1634.817</v>
      </c>
      <c r="F921">
        <v>26.126139999999999</v>
      </c>
      <c r="G921">
        <v>45.43676</v>
      </c>
      <c r="H921">
        <v>1213.68514</v>
      </c>
      <c r="I921">
        <v>486.52373</v>
      </c>
      <c r="J921">
        <v>1634.817</v>
      </c>
      <c r="K921">
        <v>1414.64256</v>
      </c>
      <c r="L921">
        <v>1515.4720199999999</v>
      </c>
      <c r="M921">
        <v>742.48272999999995</v>
      </c>
      <c r="N921">
        <v>772.98928999999998</v>
      </c>
    </row>
    <row r="922" spans="1:14" x14ac:dyDescent="0.25">
      <c r="A922">
        <v>91495</v>
      </c>
      <c r="B922" t="str">
        <f t="shared" si="14"/>
        <v>91</v>
      </c>
      <c r="C922" t="s">
        <v>969</v>
      </c>
      <c r="D922">
        <v>138.16523000000001</v>
      </c>
      <c r="E922">
        <v>122.16522999999999</v>
      </c>
      <c r="F922">
        <v>4</v>
      </c>
      <c r="G922">
        <v>12</v>
      </c>
      <c r="H922">
        <v>136.22104999999999</v>
      </c>
      <c r="I922">
        <v>0</v>
      </c>
      <c r="J922">
        <v>122.16522999999999</v>
      </c>
      <c r="K922">
        <v>107.19408</v>
      </c>
      <c r="L922">
        <v>121.15528999999999</v>
      </c>
      <c r="M922">
        <v>43.393500000000003</v>
      </c>
      <c r="N922">
        <v>77.761790000000005</v>
      </c>
    </row>
    <row r="923" spans="1:14" x14ac:dyDescent="0.25">
      <c r="A923">
        <v>91507</v>
      </c>
      <c r="B923" t="str">
        <f t="shared" si="14"/>
        <v>91</v>
      </c>
      <c r="C923" t="s">
        <v>970</v>
      </c>
      <c r="D923">
        <v>137</v>
      </c>
      <c r="E923">
        <v>128</v>
      </c>
      <c r="F923">
        <v>6</v>
      </c>
      <c r="G923">
        <v>3</v>
      </c>
      <c r="H923">
        <v>131</v>
      </c>
      <c r="I923">
        <v>6</v>
      </c>
      <c r="J923">
        <v>128</v>
      </c>
      <c r="K923">
        <v>106</v>
      </c>
      <c r="L923">
        <v>117</v>
      </c>
      <c r="M923">
        <v>46</v>
      </c>
      <c r="N923">
        <v>71</v>
      </c>
    </row>
    <row r="924" spans="1:14" x14ac:dyDescent="0.25">
      <c r="A924">
        <v>91508</v>
      </c>
      <c r="B924" t="str">
        <f t="shared" si="14"/>
        <v>91</v>
      </c>
      <c r="C924" t="s">
        <v>971</v>
      </c>
      <c r="D924">
        <v>130.35070999999999</v>
      </c>
      <c r="E924">
        <v>109.88964</v>
      </c>
      <c r="F924">
        <v>10.23054</v>
      </c>
      <c r="G924">
        <v>10.23054</v>
      </c>
      <c r="H924">
        <v>129.21397999999999</v>
      </c>
      <c r="I924">
        <v>0</v>
      </c>
      <c r="J924">
        <v>109.88964</v>
      </c>
      <c r="K924">
        <v>99.195750000000004</v>
      </c>
      <c r="L924">
        <v>108.95828</v>
      </c>
      <c r="M924">
        <v>44.182000000000002</v>
      </c>
      <c r="N924">
        <v>64.776269999999997</v>
      </c>
    </row>
    <row r="925" spans="1:14" x14ac:dyDescent="0.25">
      <c r="A925">
        <v>91511</v>
      </c>
      <c r="B925" t="str">
        <f t="shared" si="14"/>
        <v>91</v>
      </c>
      <c r="C925" t="s">
        <v>972</v>
      </c>
      <c r="D925">
        <v>1116.4809299999999</v>
      </c>
      <c r="E925">
        <v>970.77701000000002</v>
      </c>
      <c r="F925">
        <v>20.196580000000001</v>
      </c>
      <c r="G925">
        <v>125.50734</v>
      </c>
      <c r="H925">
        <v>747.82219999999995</v>
      </c>
      <c r="I925">
        <v>365.39362</v>
      </c>
      <c r="J925">
        <v>970.77701000000002</v>
      </c>
      <c r="K925">
        <v>738.97635000000002</v>
      </c>
      <c r="L925">
        <v>883.90031999999997</v>
      </c>
      <c r="M925">
        <v>470.95495</v>
      </c>
      <c r="N925">
        <v>412.94537000000003</v>
      </c>
    </row>
    <row r="926" spans="1:14" x14ac:dyDescent="0.25">
      <c r="A926">
        <v>91514</v>
      </c>
      <c r="B926" t="str">
        <f t="shared" si="14"/>
        <v>91</v>
      </c>
      <c r="C926" t="s">
        <v>973</v>
      </c>
      <c r="D926">
        <v>4541.0908799999997</v>
      </c>
      <c r="E926">
        <v>4011.02934</v>
      </c>
      <c r="F926">
        <v>193.38729000000001</v>
      </c>
      <c r="G926">
        <v>336.67424999999997</v>
      </c>
      <c r="H926">
        <v>2126.47289</v>
      </c>
      <c r="I926">
        <v>2297.2837300000001</v>
      </c>
      <c r="J926">
        <v>4011.02934</v>
      </c>
      <c r="K926">
        <v>2752.6880799999999</v>
      </c>
      <c r="L926">
        <v>3219.5845300000001</v>
      </c>
      <c r="M926">
        <v>1980.0413000000001</v>
      </c>
      <c r="N926">
        <v>1239.54323</v>
      </c>
    </row>
    <row r="927" spans="1:14" x14ac:dyDescent="0.25">
      <c r="A927">
        <v>91519</v>
      </c>
      <c r="B927" t="str">
        <f t="shared" si="14"/>
        <v>91</v>
      </c>
      <c r="C927" t="s">
        <v>974</v>
      </c>
      <c r="D927">
        <v>177.99016</v>
      </c>
      <c r="E927">
        <v>155.87058999999999</v>
      </c>
      <c r="F927">
        <v>18.097829999999998</v>
      </c>
      <c r="G927">
        <v>4.0217400000000003</v>
      </c>
      <c r="H927">
        <v>176.98472000000001</v>
      </c>
      <c r="I927">
        <v>0</v>
      </c>
      <c r="J927">
        <v>155.87058999999999</v>
      </c>
      <c r="K927">
        <v>136.89572000000001</v>
      </c>
      <c r="L927">
        <v>152.89087000000001</v>
      </c>
      <c r="M927">
        <v>51.348619999999997</v>
      </c>
      <c r="N927">
        <v>101.54225</v>
      </c>
    </row>
    <row r="928" spans="1:14" x14ac:dyDescent="0.25">
      <c r="A928">
        <v>91521</v>
      </c>
      <c r="B928" t="str">
        <f t="shared" si="14"/>
        <v>91</v>
      </c>
      <c r="C928" t="s">
        <v>975</v>
      </c>
      <c r="D928">
        <v>12465.359640000001</v>
      </c>
      <c r="E928">
        <v>11697.75794</v>
      </c>
      <c r="F928">
        <v>77.985500000000002</v>
      </c>
      <c r="G928">
        <v>689.61621000000002</v>
      </c>
      <c r="H928">
        <v>3293.8708000000001</v>
      </c>
      <c r="I928">
        <v>9108.6532499999994</v>
      </c>
      <c r="J928">
        <v>11697.75794</v>
      </c>
      <c r="K928">
        <v>7173.2342399999998</v>
      </c>
      <c r="L928">
        <v>9128.4599300000009</v>
      </c>
      <c r="M928">
        <v>6213.1991600000001</v>
      </c>
      <c r="N928">
        <v>2915.2607699999999</v>
      </c>
    </row>
    <row r="929" spans="1:14" x14ac:dyDescent="0.25">
      <c r="A929">
        <v>91525</v>
      </c>
      <c r="B929" t="str">
        <f t="shared" si="14"/>
        <v>91</v>
      </c>
      <c r="C929" t="s">
        <v>976</v>
      </c>
      <c r="D929">
        <v>524.31613000000004</v>
      </c>
      <c r="E929">
        <v>476.66253</v>
      </c>
      <c r="F929">
        <v>26.934640000000002</v>
      </c>
      <c r="G929">
        <v>20.71895</v>
      </c>
      <c r="H929">
        <v>496.4606</v>
      </c>
      <c r="I929">
        <v>25.659669999999998</v>
      </c>
      <c r="J929">
        <v>476.66253</v>
      </c>
      <c r="K929">
        <v>427.43544000000003</v>
      </c>
      <c r="L929">
        <v>452.50277</v>
      </c>
      <c r="M929">
        <v>137.33632</v>
      </c>
      <c r="N929">
        <v>315.16645</v>
      </c>
    </row>
    <row r="930" spans="1:14" x14ac:dyDescent="0.25">
      <c r="A930">
        <v>91526</v>
      </c>
      <c r="B930" t="str">
        <f t="shared" si="14"/>
        <v>91</v>
      </c>
      <c r="C930" t="s">
        <v>977</v>
      </c>
      <c r="D930">
        <v>42</v>
      </c>
      <c r="E930">
        <v>39</v>
      </c>
      <c r="F930">
        <v>3</v>
      </c>
      <c r="G930">
        <v>0</v>
      </c>
      <c r="H930">
        <v>42</v>
      </c>
      <c r="I930">
        <v>0</v>
      </c>
      <c r="J930">
        <v>39</v>
      </c>
      <c r="K930">
        <v>34</v>
      </c>
      <c r="L930">
        <v>39</v>
      </c>
      <c r="M930">
        <v>12</v>
      </c>
      <c r="N930">
        <v>27</v>
      </c>
    </row>
    <row r="931" spans="1:14" x14ac:dyDescent="0.25">
      <c r="A931">
        <v>91533</v>
      </c>
      <c r="B931" t="str">
        <f t="shared" si="14"/>
        <v>91</v>
      </c>
      <c r="C931" t="s">
        <v>978</v>
      </c>
      <c r="D931">
        <v>854.75643000000002</v>
      </c>
      <c r="E931">
        <v>751.45693000000006</v>
      </c>
      <c r="F931">
        <v>31.995419999999999</v>
      </c>
      <c r="G931">
        <v>71.304079999999999</v>
      </c>
      <c r="H931">
        <v>670.47855000000004</v>
      </c>
      <c r="I931">
        <v>182.20597000000001</v>
      </c>
      <c r="J931">
        <v>751.45693000000006</v>
      </c>
      <c r="K931">
        <v>573.29985999999997</v>
      </c>
      <c r="L931">
        <v>713.08855000000005</v>
      </c>
      <c r="M931">
        <v>329.34811999999999</v>
      </c>
      <c r="N931">
        <v>383.74043999999998</v>
      </c>
    </row>
    <row r="932" spans="1:14" x14ac:dyDescent="0.25">
      <c r="A932">
        <v>91534</v>
      </c>
      <c r="B932" t="str">
        <f t="shared" si="14"/>
        <v>91</v>
      </c>
      <c r="C932" t="s">
        <v>979</v>
      </c>
      <c r="D932">
        <v>1739</v>
      </c>
      <c r="E932">
        <v>1616</v>
      </c>
      <c r="F932">
        <v>35</v>
      </c>
      <c r="G932">
        <v>88</v>
      </c>
      <c r="H932">
        <v>1238</v>
      </c>
      <c r="I932">
        <v>485</v>
      </c>
      <c r="J932">
        <v>1616</v>
      </c>
      <c r="K932">
        <v>1373</v>
      </c>
      <c r="L932">
        <v>1537</v>
      </c>
      <c r="M932">
        <v>654</v>
      </c>
      <c r="N932">
        <v>883</v>
      </c>
    </row>
    <row r="933" spans="1:14" x14ac:dyDescent="0.25">
      <c r="A933">
        <v>91538</v>
      </c>
      <c r="B933" t="str">
        <f t="shared" si="14"/>
        <v>91</v>
      </c>
      <c r="C933" t="s">
        <v>980</v>
      </c>
      <c r="D933">
        <v>300</v>
      </c>
      <c r="E933">
        <v>282</v>
      </c>
      <c r="F933">
        <v>7</v>
      </c>
      <c r="G933">
        <v>11</v>
      </c>
      <c r="H933">
        <v>239</v>
      </c>
      <c r="I933">
        <v>61</v>
      </c>
      <c r="J933">
        <v>282</v>
      </c>
      <c r="K933">
        <v>241</v>
      </c>
      <c r="L933">
        <v>274</v>
      </c>
      <c r="M933">
        <v>116</v>
      </c>
      <c r="N933">
        <v>158</v>
      </c>
    </row>
    <row r="934" spans="1:14" x14ac:dyDescent="0.25">
      <c r="A934">
        <v>91540</v>
      </c>
      <c r="B934" t="str">
        <f t="shared" si="14"/>
        <v>91</v>
      </c>
      <c r="C934" t="s">
        <v>981</v>
      </c>
      <c r="D934">
        <v>2705</v>
      </c>
      <c r="E934">
        <v>2188</v>
      </c>
      <c r="F934">
        <v>352</v>
      </c>
      <c r="G934">
        <v>165</v>
      </c>
      <c r="H934">
        <v>1691</v>
      </c>
      <c r="I934">
        <v>701</v>
      </c>
      <c r="J934">
        <v>2188</v>
      </c>
      <c r="K934">
        <v>1701</v>
      </c>
      <c r="L934">
        <v>1973</v>
      </c>
      <c r="M934">
        <v>1045</v>
      </c>
      <c r="N934">
        <v>928</v>
      </c>
    </row>
    <row r="935" spans="1:14" x14ac:dyDescent="0.25">
      <c r="A935">
        <v>91544</v>
      </c>
      <c r="B935" t="str">
        <f t="shared" si="14"/>
        <v>91</v>
      </c>
      <c r="C935" t="s">
        <v>982</v>
      </c>
      <c r="D935">
        <v>234.84451000000001</v>
      </c>
      <c r="E935">
        <v>198.84451000000001</v>
      </c>
      <c r="F935">
        <v>10</v>
      </c>
      <c r="G935">
        <v>26</v>
      </c>
      <c r="H935">
        <v>221.78306000000001</v>
      </c>
      <c r="I935">
        <v>11.0688</v>
      </c>
      <c r="J935">
        <v>198.84451000000001</v>
      </c>
      <c r="K935">
        <v>174.9478</v>
      </c>
      <c r="L935">
        <v>196.81012000000001</v>
      </c>
      <c r="M935">
        <v>80.123980000000003</v>
      </c>
      <c r="N935">
        <v>116.68613999999999</v>
      </c>
    </row>
    <row r="936" spans="1:14" x14ac:dyDescent="0.25">
      <c r="A936">
        <v>91546</v>
      </c>
      <c r="B936" t="str">
        <f t="shared" si="14"/>
        <v>91</v>
      </c>
      <c r="C936" t="s">
        <v>983</v>
      </c>
      <c r="D936">
        <v>494.98759000000001</v>
      </c>
      <c r="E936">
        <v>421.88364999999999</v>
      </c>
      <c r="F936">
        <v>20.712779999999999</v>
      </c>
      <c r="G936">
        <v>52.391159999999999</v>
      </c>
      <c r="H936">
        <v>466.46206999999998</v>
      </c>
      <c r="I936">
        <v>26.381139999999998</v>
      </c>
      <c r="J936">
        <v>421.88364999999999</v>
      </c>
      <c r="K936">
        <v>367.01864999999998</v>
      </c>
      <c r="L936">
        <v>407.27258999999998</v>
      </c>
      <c r="M936">
        <v>147.84477000000001</v>
      </c>
      <c r="N936">
        <v>259.42782</v>
      </c>
    </row>
    <row r="937" spans="1:14" x14ac:dyDescent="0.25">
      <c r="A937">
        <v>91547</v>
      </c>
      <c r="B937" t="str">
        <f t="shared" si="14"/>
        <v>91</v>
      </c>
      <c r="C937" t="s">
        <v>984</v>
      </c>
      <c r="D937">
        <v>217.04862</v>
      </c>
      <c r="E937">
        <v>191.46886000000001</v>
      </c>
      <c r="F937">
        <v>9.2087199999999996</v>
      </c>
      <c r="G937">
        <v>16.37105</v>
      </c>
      <c r="H937">
        <v>212.51123999999999</v>
      </c>
      <c r="I937">
        <v>4.5373900000000003</v>
      </c>
      <c r="J937">
        <v>191.46886000000001</v>
      </c>
      <c r="K937">
        <v>157.51148000000001</v>
      </c>
      <c r="L937">
        <v>189.00619</v>
      </c>
      <c r="M937">
        <v>70.363399999999999</v>
      </c>
      <c r="N937">
        <v>118.64279000000001</v>
      </c>
    </row>
    <row r="938" spans="1:14" x14ac:dyDescent="0.25">
      <c r="A938">
        <v>91549</v>
      </c>
      <c r="B938" t="str">
        <f t="shared" si="14"/>
        <v>91</v>
      </c>
      <c r="C938" t="s">
        <v>985</v>
      </c>
      <c r="D938">
        <v>15706.9198</v>
      </c>
      <c r="E938">
        <v>14827.410760000001</v>
      </c>
      <c r="F938">
        <v>174.97265999999999</v>
      </c>
      <c r="G938">
        <v>704.53638999999998</v>
      </c>
      <c r="H938">
        <v>7560.4897700000001</v>
      </c>
      <c r="I938">
        <v>8097.1987399999998</v>
      </c>
      <c r="J938">
        <v>14827.410760000001</v>
      </c>
      <c r="K938">
        <v>10188.30486</v>
      </c>
      <c r="L938">
        <v>12412.401620000001</v>
      </c>
      <c r="M938">
        <v>7351.6017700000002</v>
      </c>
      <c r="N938">
        <v>5060.7998600000001</v>
      </c>
    </row>
    <row r="939" spans="1:14" x14ac:dyDescent="0.25">
      <c r="A939">
        <v>91552</v>
      </c>
      <c r="B939" t="str">
        <f t="shared" si="14"/>
        <v>91</v>
      </c>
      <c r="C939" t="s">
        <v>986</v>
      </c>
      <c r="D939">
        <v>4365.5059899999997</v>
      </c>
      <c r="E939">
        <v>4122.3182800000004</v>
      </c>
      <c r="F939">
        <v>64.777360000000002</v>
      </c>
      <c r="G939">
        <v>178.41033999999999</v>
      </c>
      <c r="H939">
        <v>2666.9881599999999</v>
      </c>
      <c r="I939">
        <v>1681.5321899999999</v>
      </c>
      <c r="J939">
        <v>4122.3182800000004</v>
      </c>
      <c r="K939">
        <v>3388.7970500000001</v>
      </c>
      <c r="L939">
        <v>3723.6923900000002</v>
      </c>
      <c r="M939">
        <v>1860.3191899999999</v>
      </c>
      <c r="N939">
        <v>1863.3732</v>
      </c>
    </row>
    <row r="940" spans="1:14" x14ac:dyDescent="0.25">
      <c r="A940">
        <v>91553</v>
      </c>
      <c r="B940" t="str">
        <f t="shared" si="14"/>
        <v>91</v>
      </c>
      <c r="C940" t="s">
        <v>987</v>
      </c>
      <c r="D940">
        <v>3217</v>
      </c>
      <c r="E940">
        <v>3084</v>
      </c>
      <c r="F940">
        <v>27</v>
      </c>
      <c r="G940">
        <v>106</v>
      </c>
      <c r="H940">
        <v>2295</v>
      </c>
      <c r="I940">
        <v>917</v>
      </c>
      <c r="J940">
        <v>3084</v>
      </c>
      <c r="K940">
        <v>2723</v>
      </c>
      <c r="L940">
        <v>2903</v>
      </c>
      <c r="M940">
        <v>1349</v>
      </c>
      <c r="N940">
        <v>1554</v>
      </c>
    </row>
    <row r="941" spans="1:14" x14ac:dyDescent="0.25">
      <c r="A941">
        <v>91556</v>
      </c>
      <c r="B941" t="str">
        <f t="shared" si="14"/>
        <v>91</v>
      </c>
      <c r="C941" t="s">
        <v>988</v>
      </c>
      <c r="D941">
        <v>180.99876</v>
      </c>
      <c r="E941">
        <v>159.99876</v>
      </c>
      <c r="F941">
        <v>7</v>
      </c>
      <c r="G941">
        <v>14</v>
      </c>
      <c r="H941">
        <v>177.99257</v>
      </c>
      <c r="I941">
        <v>3.0061900000000001</v>
      </c>
      <c r="J941">
        <v>159.99876</v>
      </c>
      <c r="K941">
        <v>135.00779</v>
      </c>
      <c r="L941">
        <v>154.97639000000001</v>
      </c>
      <c r="M941">
        <v>59.097299999999997</v>
      </c>
      <c r="N941">
        <v>95.879090000000005</v>
      </c>
    </row>
    <row r="942" spans="1:14" x14ac:dyDescent="0.25">
      <c r="A942">
        <v>91560</v>
      </c>
      <c r="B942" t="str">
        <f t="shared" si="14"/>
        <v>91</v>
      </c>
      <c r="C942" t="s">
        <v>989</v>
      </c>
      <c r="D942">
        <v>199.8441</v>
      </c>
      <c r="E942">
        <v>189.79383999999999</v>
      </c>
      <c r="F942">
        <v>3.0150800000000002</v>
      </c>
      <c r="G942">
        <v>7.0351800000000004</v>
      </c>
      <c r="H942">
        <v>155.50031999999999</v>
      </c>
      <c r="I942">
        <v>43.342120000000001</v>
      </c>
      <c r="J942">
        <v>189.79383999999999</v>
      </c>
      <c r="K942">
        <v>161.60791</v>
      </c>
      <c r="L942">
        <v>186.75897000000001</v>
      </c>
      <c r="M942">
        <v>96.6982</v>
      </c>
      <c r="N942">
        <v>90.060779999999994</v>
      </c>
    </row>
    <row r="943" spans="1:14" x14ac:dyDescent="0.25">
      <c r="A943">
        <v>91568</v>
      </c>
      <c r="B943" t="str">
        <f t="shared" si="14"/>
        <v>91</v>
      </c>
      <c r="C943" t="s">
        <v>990</v>
      </c>
      <c r="D943">
        <v>645.92150000000004</v>
      </c>
      <c r="E943">
        <v>604.92963999999995</v>
      </c>
      <c r="F943">
        <v>14.997019999999999</v>
      </c>
      <c r="G943">
        <v>25.99484</v>
      </c>
      <c r="H943">
        <v>607.07929999999999</v>
      </c>
      <c r="I943">
        <v>31.863630000000001</v>
      </c>
      <c r="J943">
        <v>604.92963999999995</v>
      </c>
      <c r="K943">
        <v>553.12229000000002</v>
      </c>
      <c r="L943">
        <v>594.97752000000003</v>
      </c>
      <c r="M943">
        <v>175.19264000000001</v>
      </c>
      <c r="N943">
        <v>419.78487999999999</v>
      </c>
    </row>
    <row r="944" spans="1:14" x14ac:dyDescent="0.25">
      <c r="A944">
        <v>91570</v>
      </c>
      <c r="B944" t="str">
        <f t="shared" si="14"/>
        <v>91</v>
      </c>
      <c r="C944" t="s">
        <v>991</v>
      </c>
      <c r="D944">
        <v>9885.6191600000002</v>
      </c>
      <c r="E944">
        <v>9088.9294200000004</v>
      </c>
      <c r="F944">
        <v>121.45732</v>
      </c>
      <c r="G944">
        <v>675.23242000000005</v>
      </c>
      <c r="H944">
        <v>3176.6130499999999</v>
      </c>
      <c r="I944">
        <v>6595.5689899999998</v>
      </c>
      <c r="J944">
        <v>9088.9294200000004</v>
      </c>
      <c r="K944">
        <v>5759.7992599999998</v>
      </c>
      <c r="L944">
        <v>7491.2748199999996</v>
      </c>
      <c r="M944">
        <v>4770.7370899999996</v>
      </c>
      <c r="N944">
        <v>2720.53773</v>
      </c>
    </row>
    <row r="945" spans="1:14" x14ac:dyDescent="0.25">
      <c r="A945">
        <v>91573</v>
      </c>
      <c r="B945" t="str">
        <f t="shared" si="14"/>
        <v>91</v>
      </c>
      <c r="C945" t="s">
        <v>992</v>
      </c>
      <c r="D945">
        <v>4803.6471899999997</v>
      </c>
      <c r="E945">
        <v>4658.7619800000002</v>
      </c>
      <c r="F945">
        <v>27.616</v>
      </c>
      <c r="G945">
        <v>117.26922</v>
      </c>
      <c r="H945">
        <v>2557.0335700000001</v>
      </c>
      <c r="I945">
        <v>2226.8749800000001</v>
      </c>
      <c r="J945">
        <v>4658.7619800000002</v>
      </c>
      <c r="K945">
        <v>4146.8409700000002</v>
      </c>
      <c r="L945">
        <v>4324.4974000000002</v>
      </c>
      <c r="M945">
        <v>2236.0804600000001</v>
      </c>
      <c r="N945">
        <v>2088.4169400000001</v>
      </c>
    </row>
    <row r="946" spans="1:14" x14ac:dyDescent="0.25">
      <c r="A946">
        <v>91577</v>
      </c>
      <c r="B946" t="str">
        <f t="shared" si="14"/>
        <v>91</v>
      </c>
      <c r="C946" t="s">
        <v>993</v>
      </c>
      <c r="D946">
        <v>2490.3264100000001</v>
      </c>
      <c r="E946">
        <v>2266.50047</v>
      </c>
      <c r="F946">
        <v>18.230170000000001</v>
      </c>
      <c r="G946">
        <v>205.59577999999999</v>
      </c>
      <c r="H946">
        <v>1932.7833800000001</v>
      </c>
      <c r="I946">
        <v>535.12860999999998</v>
      </c>
      <c r="J946">
        <v>2266.50047</v>
      </c>
      <c r="K946">
        <v>1850.02018</v>
      </c>
      <c r="L946">
        <v>2130.0379600000001</v>
      </c>
      <c r="M946">
        <v>921.76894000000004</v>
      </c>
      <c r="N946">
        <v>1208.2690299999999</v>
      </c>
    </row>
    <row r="947" spans="1:14" x14ac:dyDescent="0.25">
      <c r="A947">
        <v>91578</v>
      </c>
      <c r="B947" t="str">
        <f t="shared" si="14"/>
        <v>91</v>
      </c>
      <c r="C947" t="s">
        <v>994</v>
      </c>
      <c r="D947">
        <v>162</v>
      </c>
      <c r="E947">
        <v>121</v>
      </c>
      <c r="F947">
        <v>16</v>
      </c>
      <c r="G947">
        <v>25</v>
      </c>
      <c r="H947">
        <v>157</v>
      </c>
      <c r="I947">
        <v>5</v>
      </c>
      <c r="J947">
        <v>121</v>
      </c>
      <c r="K947">
        <v>99</v>
      </c>
      <c r="L947">
        <v>114</v>
      </c>
      <c r="M947">
        <v>47</v>
      </c>
      <c r="N947">
        <v>67</v>
      </c>
    </row>
    <row r="948" spans="1:14" x14ac:dyDescent="0.25">
      <c r="A948">
        <v>91579</v>
      </c>
      <c r="B948" t="str">
        <f t="shared" si="14"/>
        <v>91</v>
      </c>
      <c r="C948" t="s">
        <v>995</v>
      </c>
      <c r="D948">
        <v>1423.78269</v>
      </c>
      <c r="E948">
        <v>1305.1102800000001</v>
      </c>
      <c r="F948">
        <v>29.668099999999999</v>
      </c>
      <c r="G948">
        <v>89.004310000000004</v>
      </c>
      <c r="H948">
        <v>1088.87401</v>
      </c>
      <c r="I948">
        <v>266.27728000000002</v>
      </c>
      <c r="J948">
        <v>1305.1102800000001</v>
      </c>
      <c r="K948">
        <v>1050.05825</v>
      </c>
      <c r="L948">
        <v>1185.8149900000001</v>
      </c>
      <c r="M948">
        <v>534.86068999999998</v>
      </c>
      <c r="N948">
        <v>650.95429999999999</v>
      </c>
    </row>
    <row r="949" spans="1:14" x14ac:dyDescent="0.25">
      <c r="A949">
        <v>91581</v>
      </c>
      <c r="B949" t="str">
        <f t="shared" si="14"/>
        <v>91</v>
      </c>
      <c r="C949" t="s">
        <v>996</v>
      </c>
      <c r="D949">
        <v>394.87081000000001</v>
      </c>
      <c r="E949">
        <v>366.40499</v>
      </c>
      <c r="F949">
        <v>8.6635100000000005</v>
      </c>
      <c r="G949">
        <v>19.802309999999999</v>
      </c>
      <c r="H949">
        <v>370.08837</v>
      </c>
      <c r="I949">
        <v>24.782440000000001</v>
      </c>
      <c r="J949">
        <v>366.40499</v>
      </c>
      <c r="K949">
        <v>327.14303999999998</v>
      </c>
      <c r="L949">
        <v>356.71706999999998</v>
      </c>
      <c r="M949">
        <v>124.68373</v>
      </c>
      <c r="N949">
        <v>232.03334000000001</v>
      </c>
    </row>
    <row r="950" spans="1:14" x14ac:dyDescent="0.25">
      <c r="A950">
        <v>91587</v>
      </c>
      <c r="B950" t="str">
        <f t="shared" si="14"/>
        <v>91</v>
      </c>
      <c r="C950" t="s">
        <v>997</v>
      </c>
      <c r="D950">
        <v>3093.5697500000001</v>
      </c>
      <c r="E950">
        <v>2861.1231499999999</v>
      </c>
      <c r="F950">
        <v>33.657429999999998</v>
      </c>
      <c r="G950">
        <v>198.78917000000001</v>
      </c>
      <c r="H950">
        <v>1901.4790399999999</v>
      </c>
      <c r="I950">
        <v>1127.77297</v>
      </c>
      <c r="J950">
        <v>2861.1231499999999</v>
      </c>
      <c r="K950">
        <v>2417.9381100000001</v>
      </c>
      <c r="L950">
        <v>2621.4047999999998</v>
      </c>
      <c r="M950">
        <v>1345.1098199999999</v>
      </c>
      <c r="N950">
        <v>1276.2949799999999</v>
      </c>
    </row>
    <row r="951" spans="1:14" x14ac:dyDescent="0.25">
      <c r="A951">
        <v>91589</v>
      </c>
      <c r="B951" t="str">
        <f t="shared" si="14"/>
        <v>91</v>
      </c>
      <c r="C951" t="s">
        <v>998</v>
      </c>
      <c r="D951">
        <v>17656.457610000001</v>
      </c>
      <c r="E951">
        <v>15774.69923</v>
      </c>
      <c r="F951">
        <v>259.53942000000001</v>
      </c>
      <c r="G951">
        <v>1622.2189499999999</v>
      </c>
      <c r="H951">
        <v>8833.2981899999995</v>
      </c>
      <c r="I951">
        <v>8632.1860899999992</v>
      </c>
      <c r="J951">
        <v>15774.69923</v>
      </c>
      <c r="K951">
        <v>11609.363380000001</v>
      </c>
      <c r="L951">
        <v>12797.45696</v>
      </c>
      <c r="M951">
        <v>7875.5785900000001</v>
      </c>
      <c r="N951">
        <v>4921.8783800000001</v>
      </c>
    </row>
    <row r="952" spans="1:14" x14ac:dyDescent="0.25">
      <c r="A952">
        <v>91593</v>
      </c>
      <c r="B952" t="str">
        <f t="shared" si="14"/>
        <v>91</v>
      </c>
      <c r="C952" t="s">
        <v>999</v>
      </c>
      <c r="D952">
        <v>763.87960999999996</v>
      </c>
      <c r="E952">
        <v>672.18347000000006</v>
      </c>
      <c r="F952">
        <v>17.917639999999999</v>
      </c>
      <c r="G952">
        <v>73.778509999999997</v>
      </c>
      <c r="H952">
        <v>699.81347000000005</v>
      </c>
      <c r="I952">
        <v>55.642530000000001</v>
      </c>
      <c r="J952">
        <v>672.18347000000006</v>
      </c>
      <c r="K952">
        <v>594.42696000000001</v>
      </c>
      <c r="L952">
        <v>655.82339000000002</v>
      </c>
      <c r="M952">
        <v>262.59046000000001</v>
      </c>
      <c r="N952">
        <v>393.23293000000001</v>
      </c>
    </row>
    <row r="953" spans="1:14" x14ac:dyDescent="0.25">
      <c r="A953">
        <v>91599</v>
      </c>
      <c r="B953" t="str">
        <f t="shared" si="14"/>
        <v>91</v>
      </c>
      <c r="C953" t="s">
        <v>1000</v>
      </c>
      <c r="D953">
        <v>851.87333000000001</v>
      </c>
      <c r="E953">
        <v>520.52890000000002</v>
      </c>
      <c r="F953">
        <v>49.050989999999999</v>
      </c>
      <c r="G953">
        <v>282.29343999999998</v>
      </c>
      <c r="H953">
        <v>557.76058999999998</v>
      </c>
      <c r="I953">
        <v>287.07382000000001</v>
      </c>
      <c r="J953">
        <v>520.52890000000002</v>
      </c>
      <c r="K953">
        <v>435.42675000000003</v>
      </c>
      <c r="L953">
        <v>494.63056999999998</v>
      </c>
      <c r="M953">
        <v>197.60332</v>
      </c>
      <c r="N953">
        <v>297.02724999999998</v>
      </c>
    </row>
    <row r="954" spans="1:14" x14ac:dyDescent="0.25">
      <c r="A954">
        <v>91600</v>
      </c>
      <c r="B954" t="str">
        <f t="shared" si="14"/>
        <v>91</v>
      </c>
      <c r="C954" t="s">
        <v>1001</v>
      </c>
      <c r="D954">
        <v>3387</v>
      </c>
      <c r="E954">
        <v>3150</v>
      </c>
      <c r="F954">
        <v>58</v>
      </c>
      <c r="G954">
        <v>179</v>
      </c>
      <c r="H954">
        <v>1984</v>
      </c>
      <c r="I954">
        <v>1375</v>
      </c>
      <c r="J954">
        <v>3150</v>
      </c>
      <c r="K954">
        <v>2527</v>
      </c>
      <c r="L954">
        <v>2850</v>
      </c>
      <c r="M954">
        <v>1413</v>
      </c>
      <c r="N954">
        <v>1437</v>
      </c>
    </row>
    <row r="955" spans="1:14" x14ac:dyDescent="0.25">
      <c r="A955">
        <v>91602</v>
      </c>
      <c r="B955" t="str">
        <f t="shared" si="14"/>
        <v>91</v>
      </c>
      <c r="C955" t="s">
        <v>1002</v>
      </c>
      <c r="D955">
        <v>170</v>
      </c>
      <c r="E955">
        <v>157</v>
      </c>
      <c r="F955">
        <v>11</v>
      </c>
      <c r="G955">
        <v>2</v>
      </c>
      <c r="H955">
        <v>129</v>
      </c>
      <c r="I955">
        <v>19</v>
      </c>
      <c r="J955">
        <v>157</v>
      </c>
      <c r="K955">
        <v>106</v>
      </c>
      <c r="L955">
        <v>140</v>
      </c>
      <c r="M955">
        <v>60</v>
      </c>
      <c r="N955">
        <v>80</v>
      </c>
    </row>
    <row r="956" spans="1:14" x14ac:dyDescent="0.25">
      <c r="A956">
        <v>91613</v>
      </c>
      <c r="B956" t="str">
        <f t="shared" si="14"/>
        <v>91</v>
      </c>
      <c r="C956" t="s">
        <v>1003</v>
      </c>
      <c r="D956">
        <v>96</v>
      </c>
      <c r="E956">
        <v>85</v>
      </c>
      <c r="F956">
        <v>6</v>
      </c>
      <c r="G956">
        <v>5</v>
      </c>
      <c r="H956">
        <v>91</v>
      </c>
      <c r="I956">
        <v>5</v>
      </c>
      <c r="J956">
        <v>85</v>
      </c>
      <c r="K956">
        <v>61</v>
      </c>
      <c r="L956">
        <v>79</v>
      </c>
      <c r="M956">
        <v>28</v>
      </c>
      <c r="N956">
        <v>51</v>
      </c>
    </row>
    <row r="957" spans="1:14" x14ac:dyDescent="0.25">
      <c r="A957">
        <v>91617</v>
      </c>
      <c r="B957" t="str">
        <f t="shared" si="14"/>
        <v>91</v>
      </c>
      <c r="C957" t="s">
        <v>1004</v>
      </c>
      <c r="D957">
        <v>1748.6862900000001</v>
      </c>
      <c r="E957">
        <v>1687.7499299999999</v>
      </c>
      <c r="F957">
        <v>4.1312800000000003</v>
      </c>
      <c r="G957">
        <v>56.805079999999997</v>
      </c>
      <c r="H957">
        <v>938.86589000000004</v>
      </c>
      <c r="I957">
        <v>722.69482000000005</v>
      </c>
      <c r="J957">
        <v>1687.7499299999999</v>
      </c>
      <c r="K957">
        <v>1550.63294</v>
      </c>
      <c r="L957">
        <v>1608.77781</v>
      </c>
      <c r="M957">
        <v>702.55676000000005</v>
      </c>
      <c r="N957">
        <v>906.22104000000002</v>
      </c>
    </row>
    <row r="958" spans="1:14" x14ac:dyDescent="0.25">
      <c r="A958">
        <v>91619</v>
      </c>
      <c r="B958" t="str">
        <f t="shared" si="14"/>
        <v>91</v>
      </c>
      <c r="C958" t="s">
        <v>1005</v>
      </c>
      <c r="D958">
        <v>134.10068999999999</v>
      </c>
      <c r="E958">
        <v>121.35619</v>
      </c>
      <c r="F958">
        <v>8.1101299999999998</v>
      </c>
      <c r="G958">
        <v>4.63436</v>
      </c>
      <c r="H958">
        <v>116.98645</v>
      </c>
      <c r="I958">
        <v>17.114239999999999</v>
      </c>
      <c r="J958">
        <v>121.35619</v>
      </c>
      <c r="K958">
        <v>106.75765</v>
      </c>
      <c r="L958">
        <v>119.24375000000001</v>
      </c>
      <c r="M958">
        <v>32.01829</v>
      </c>
      <c r="N958">
        <v>87.225449999999995</v>
      </c>
    </row>
    <row r="959" spans="1:14" x14ac:dyDescent="0.25">
      <c r="A959">
        <v>91629</v>
      </c>
      <c r="B959" t="str">
        <f t="shared" si="14"/>
        <v>91</v>
      </c>
      <c r="C959" t="s">
        <v>1006</v>
      </c>
      <c r="D959">
        <v>323.00961000000001</v>
      </c>
      <c r="E959">
        <v>251.00961000000001</v>
      </c>
      <c r="F959">
        <v>44</v>
      </c>
      <c r="G959">
        <v>28</v>
      </c>
      <c r="H959">
        <v>319.96859999999998</v>
      </c>
      <c r="I959">
        <v>1.00562</v>
      </c>
      <c r="J959">
        <v>251.00961000000001</v>
      </c>
      <c r="K959">
        <v>212.06003000000001</v>
      </c>
      <c r="L959">
        <v>244.91550000000001</v>
      </c>
      <c r="M959">
        <v>88.644810000000007</v>
      </c>
      <c r="N959">
        <v>156.27069</v>
      </c>
    </row>
    <row r="960" spans="1:14" x14ac:dyDescent="0.25">
      <c r="A960">
        <v>91630</v>
      </c>
      <c r="B960" t="str">
        <f t="shared" si="14"/>
        <v>91</v>
      </c>
      <c r="C960" t="s">
        <v>1007</v>
      </c>
      <c r="D960">
        <v>705</v>
      </c>
      <c r="E960">
        <v>641</v>
      </c>
      <c r="F960">
        <v>20</v>
      </c>
      <c r="G960">
        <v>44</v>
      </c>
      <c r="H960">
        <v>648</v>
      </c>
      <c r="I960">
        <v>53</v>
      </c>
      <c r="J960">
        <v>641</v>
      </c>
      <c r="K960">
        <v>568</v>
      </c>
      <c r="L960">
        <v>630</v>
      </c>
      <c r="M960">
        <v>233</v>
      </c>
      <c r="N960">
        <v>397</v>
      </c>
    </row>
    <row r="961" spans="1:14" x14ac:dyDescent="0.25">
      <c r="A961">
        <v>91631</v>
      </c>
      <c r="B961" t="str">
        <f t="shared" si="14"/>
        <v>91</v>
      </c>
      <c r="C961" t="s">
        <v>1008</v>
      </c>
      <c r="D961">
        <v>1014.6745100000001</v>
      </c>
      <c r="E961">
        <v>943.19862999999998</v>
      </c>
      <c r="F961">
        <v>18.410450000000001</v>
      </c>
      <c r="G961">
        <v>53.065420000000003</v>
      </c>
      <c r="H961">
        <v>799.58154999999999</v>
      </c>
      <c r="I961">
        <v>206.13203999999999</v>
      </c>
      <c r="J961">
        <v>943.19862999999998</v>
      </c>
      <c r="K961">
        <v>806.27620999999999</v>
      </c>
      <c r="L961">
        <v>880.22313999999994</v>
      </c>
      <c r="M961">
        <v>348.50020000000001</v>
      </c>
      <c r="N961">
        <v>531.72293000000002</v>
      </c>
    </row>
    <row r="962" spans="1:14" x14ac:dyDescent="0.25">
      <c r="A962">
        <v>91634</v>
      </c>
      <c r="B962" t="str">
        <f t="shared" si="14"/>
        <v>91</v>
      </c>
      <c r="C962" t="s">
        <v>1009</v>
      </c>
      <c r="D962">
        <v>620.27494999999999</v>
      </c>
      <c r="E962">
        <v>560.13044000000002</v>
      </c>
      <c r="F962">
        <v>14.77234</v>
      </c>
      <c r="G962">
        <v>45.37218</v>
      </c>
      <c r="H962">
        <v>519.71708000000001</v>
      </c>
      <c r="I962">
        <v>99.496170000000006</v>
      </c>
      <c r="J962">
        <v>560.13044000000002</v>
      </c>
      <c r="K962">
        <v>506.29969999999997</v>
      </c>
      <c r="L962">
        <v>541.05196000000001</v>
      </c>
      <c r="M962">
        <v>190.48768999999999</v>
      </c>
      <c r="N962">
        <v>350.56427000000002</v>
      </c>
    </row>
    <row r="963" spans="1:14" x14ac:dyDescent="0.25">
      <c r="A963">
        <v>91635</v>
      </c>
      <c r="B963" t="str">
        <f t="shared" ref="B963:B1026" si="15">LEFT(A963,2)</f>
        <v>91</v>
      </c>
      <c r="C963" t="s">
        <v>1010</v>
      </c>
      <c r="D963">
        <v>869.5566</v>
      </c>
      <c r="E963">
        <v>807.67624999999998</v>
      </c>
      <c r="F963">
        <v>14.7774</v>
      </c>
      <c r="G963">
        <v>47.10295</v>
      </c>
      <c r="H963">
        <v>713.27</v>
      </c>
      <c r="I963">
        <v>152.42724999999999</v>
      </c>
      <c r="J963">
        <v>807.67624999999998</v>
      </c>
      <c r="K963">
        <v>596.55181000000005</v>
      </c>
      <c r="L963">
        <v>736.09223999999995</v>
      </c>
      <c r="M963">
        <v>302.05700000000002</v>
      </c>
      <c r="N963">
        <v>434.03523999999999</v>
      </c>
    </row>
    <row r="964" spans="1:14" x14ac:dyDescent="0.25">
      <c r="A964">
        <v>91639</v>
      </c>
      <c r="B964" t="str">
        <f t="shared" si="15"/>
        <v>91</v>
      </c>
      <c r="C964" t="s">
        <v>1011</v>
      </c>
      <c r="D964">
        <v>408</v>
      </c>
      <c r="E964">
        <v>377</v>
      </c>
      <c r="F964">
        <v>15</v>
      </c>
      <c r="G964">
        <v>16</v>
      </c>
      <c r="H964">
        <v>390</v>
      </c>
      <c r="I964">
        <v>18</v>
      </c>
      <c r="J964">
        <v>377</v>
      </c>
      <c r="K964">
        <v>338</v>
      </c>
      <c r="L964">
        <v>367</v>
      </c>
      <c r="M964">
        <v>143</v>
      </c>
      <c r="N964">
        <v>224</v>
      </c>
    </row>
    <row r="965" spans="1:14" x14ac:dyDescent="0.25">
      <c r="A965">
        <v>91645</v>
      </c>
      <c r="B965" t="str">
        <f t="shared" si="15"/>
        <v>91</v>
      </c>
      <c r="C965" t="s">
        <v>1012</v>
      </c>
      <c r="D965">
        <v>6698.0540700000001</v>
      </c>
      <c r="E965">
        <v>6179.9900500000003</v>
      </c>
      <c r="F965">
        <v>120.1215</v>
      </c>
      <c r="G965">
        <v>397.94252999999998</v>
      </c>
      <c r="H965">
        <v>3457.2016699999999</v>
      </c>
      <c r="I965">
        <v>3130.47417</v>
      </c>
      <c r="J965">
        <v>6179.9900500000003</v>
      </c>
      <c r="K965">
        <v>4713.9073500000004</v>
      </c>
      <c r="L965">
        <v>5391.7401300000001</v>
      </c>
      <c r="M965">
        <v>2639.2127500000001</v>
      </c>
      <c r="N965">
        <v>2752.52738</v>
      </c>
    </row>
    <row r="966" spans="1:14" x14ac:dyDescent="0.25">
      <c r="A966">
        <v>91648</v>
      </c>
      <c r="B966" t="str">
        <f t="shared" si="15"/>
        <v>91</v>
      </c>
      <c r="C966" t="s">
        <v>1013</v>
      </c>
      <c r="D966">
        <v>1060.9681599999999</v>
      </c>
      <c r="E966">
        <v>1002.4175</v>
      </c>
      <c r="F966">
        <v>14.92468</v>
      </c>
      <c r="G966">
        <v>43.625979999999998</v>
      </c>
      <c r="H966">
        <v>717.87375999999995</v>
      </c>
      <c r="I966">
        <v>343.09440000000001</v>
      </c>
      <c r="J966">
        <v>1002.4175</v>
      </c>
      <c r="K966">
        <v>854.03745000000004</v>
      </c>
      <c r="L966">
        <v>954.36748999999998</v>
      </c>
      <c r="M966">
        <v>436.52136999999999</v>
      </c>
      <c r="N966">
        <v>517.84612000000004</v>
      </c>
    </row>
    <row r="967" spans="1:14" x14ac:dyDescent="0.25">
      <c r="A967">
        <v>91649</v>
      </c>
      <c r="B967" t="str">
        <f t="shared" si="15"/>
        <v>91</v>
      </c>
      <c r="C967" t="s">
        <v>1014</v>
      </c>
      <c r="D967">
        <v>1249.0587499999999</v>
      </c>
      <c r="E967">
        <v>1113.1633899999999</v>
      </c>
      <c r="F967">
        <v>13.086220000000001</v>
      </c>
      <c r="G967">
        <v>122.80914</v>
      </c>
      <c r="H967">
        <v>826.80229999999995</v>
      </c>
      <c r="I967">
        <v>417.21510999999998</v>
      </c>
      <c r="J967">
        <v>1113.1633899999999</v>
      </c>
      <c r="K967">
        <v>891.25271999999995</v>
      </c>
      <c r="L967">
        <v>1065.38302</v>
      </c>
      <c r="M967">
        <v>476.17711000000003</v>
      </c>
      <c r="N967">
        <v>589.20591000000002</v>
      </c>
    </row>
    <row r="968" spans="1:14" x14ac:dyDescent="0.25">
      <c r="A968">
        <v>91654</v>
      </c>
      <c r="B968" t="str">
        <f t="shared" si="15"/>
        <v>91</v>
      </c>
      <c r="C968" t="s">
        <v>1015</v>
      </c>
      <c r="D968">
        <v>305.85559000000001</v>
      </c>
      <c r="E968">
        <v>253.46441999999999</v>
      </c>
      <c r="F968">
        <v>22.600110000000001</v>
      </c>
      <c r="G968">
        <v>29.791060000000002</v>
      </c>
      <c r="H968">
        <v>303.80103000000003</v>
      </c>
      <c r="I968">
        <v>0</v>
      </c>
      <c r="J968">
        <v>253.46441999999999</v>
      </c>
      <c r="K968">
        <v>206.96243999999999</v>
      </c>
      <c r="L968">
        <v>243.31456</v>
      </c>
      <c r="M968">
        <v>90.197620000000001</v>
      </c>
      <c r="N968">
        <v>153.11693</v>
      </c>
    </row>
    <row r="969" spans="1:14" x14ac:dyDescent="0.25">
      <c r="A969">
        <v>91657</v>
      </c>
      <c r="B969" t="str">
        <f t="shared" si="15"/>
        <v>91</v>
      </c>
      <c r="C969" t="s">
        <v>1016</v>
      </c>
      <c r="D969">
        <v>12746.12707</v>
      </c>
      <c r="E969">
        <v>11733.808789999999</v>
      </c>
      <c r="F969">
        <v>156.88890000000001</v>
      </c>
      <c r="G969">
        <v>855.42939000000001</v>
      </c>
      <c r="H969">
        <v>5431.0400399999999</v>
      </c>
      <c r="I969">
        <v>7033.5107900000003</v>
      </c>
      <c r="J969">
        <v>11733.808789999999</v>
      </c>
      <c r="K969">
        <v>6991.6440700000003</v>
      </c>
      <c r="L969">
        <v>9184.8193100000008</v>
      </c>
      <c r="M969">
        <v>5893.9785300000003</v>
      </c>
      <c r="N969">
        <v>3290.84078</v>
      </c>
    </row>
    <row r="970" spans="1:14" x14ac:dyDescent="0.25">
      <c r="A970">
        <v>91659</v>
      </c>
      <c r="B970" t="str">
        <f t="shared" si="15"/>
        <v>91</v>
      </c>
      <c r="C970" t="s">
        <v>1017</v>
      </c>
      <c r="D970">
        <v>2445.6518500000002</v>
      </c>
      <c r="E970">
        <v>2164.78512</v>
      </c>
      <c r="F970">
        <v>17.308309999999999</v>
      </c>
      <c r="G970">
        <v>263.55840999999998</v>
      </c>
      <c r="H970">
        <v>1470.27675</v>
      </c>
      <c r="I970">
        <v>969.74468000000002</v>
      </c>
      <c r="J970">
        <v>2164.78512</v>
      </c>
      <c r="K970">
        <v>1749.4046900000001</v>
      </c>
      <c r="L970">
        <v>1953.8331499999999</v>
      </c>
      <c r="M970">
        <v>985.08249000000001</v>
      </c>
      <c r="N970">
        <v>968.75064999999995</v>
      </c>
    </row>
    <row r="971" spans="1:14" x14ac:dyDescent="0.25">
      <c r="A971">
        <v>91661</v>
      </c>
      <c r="B971" t="str">
        <f t="shared" si="15"/>
        <v>91</v>
      </c>
      <c r="C971" t="s">
        <v>1018</v>
      </c>
      <c r="D971">
        <v>4932.5896199999997</v>
      </c>
      <c r="E971">
        <v>4587.5150299999996</v>
      </c>
      <c r="F971">
        <v>102.85422</v>
      </c>
      <c r="G971">
        <v>242.22038000000001</v>
      </c>
      <c r="H971">
        <v>2408.37372</v>
      </c>
      <c r="I971">
        <v>2491.1753100000001</v>
      </c>
      <c r="J971">
        <v>4587.5150299999996</v>
      </c>
      <c r="K971">
        <v>3744.4517700000001</v>
      </c>
      <c r="L971">
        <v>4107.3090899999997</v>
      </c>
      <c r="M971">
        <v>2329.26802</v>
      </c>
      <c r="N971">
        <v>1778.04107</v>
      </c>
    </row>
    <row r="972" spans="1:14" x14ac:dyDescent="0.25">
      <c r="A972">
        <v>91662</v>
      </c>
      <c r="B972" t="str">
        <f t="shared" si="15"/>
        <v>91</v>
      </c>
      <c r="C972" t="s">
        <v>1019</v>
      </c>
      <c r="D972">
        <v>331.83461999999997</v>
      </c>
      <c r="E972">
        <v>299.83461999999997</v>
      </c>
      <c r="F972">
        <v>22</v>
      </c>
      <c r="G972">
        <v>10</v>
      </c>
      <c r="H972">
        <v>324.82830999999999</v>
      </c>
      <c r="I972">
        <v>7.00631</v>
      </c>
      <c r="J972">
        <v>299.83461999999997</v>
      </c>
      <c r="K972">
        <v>270.82704999999999</v>
      </c>
      <c r="L972">
        <v>294.81612000000001</v>
      </c>
      <c r="M972">
        <v>94.206440000000001</v>
      </c>
      <c r="N972">
        <v>200.60968</v>
      </c>
    </row>
    <row r="973" spans="1:14" x14ac:dyDescent="0.25">
      <c r="A973">
        <v>91665</v>
      </c>
      <c r="B973" t="str">
        <f t="shared" si="15"/>
        <v>91</v>
      </c>
      <c r="C973" t="s">
        <v>1020</v>
      </c>
      <c r="D973">
        <v>3469.1243399999998</v>
      </c>
      <c r="E973">
        <v>3233.8790199999999</v>
      </c>
      <c r="F973">
        <v>75.722740000000002</v>
      </c>
      <c r="G973">
        <v>159.52258</v>
      </c>
      <c r="H973">
        <v>2397.7199300000002</v>
      </c>
      <c r="I973">
        <v>1055.1593600000001</v>
      </c>
      <c r="J973">
        <v>3233.8790199999999</v>
      </c>
      <c r="K973">
        <v>2683.16516</v>
      </c>
      <c r="L973">
        <v>3002.1277300000002</v>
      </c>
      <c r="M973">
        <v>1334.5461700000001</v>
      </c>
      <c r="N973">
        <v>1667.5815500000001</v>
      </c>
    </row>
    <row r="974" spans="1:14" x14ac:dyDescent="0.25">
      <c r="A974">
        <v>91666</v>
      </c>
      <c r="B974" t="str">
        <f t="shared" si="15"/>
        <v>91</v>
      </c>
      <c r="C974" t="s">
        <v>1021</v>
      </c>
      <c r="D974">
        <v>1175.9602</v>
      </c>
      <c r="E974">
        <v>998.02763000000004</v>
      </c>
      <c r="F974">
        <v>88.439859999999996</v>
      </c>
      <c r="G974">
        <v>89.492720000000006</v>
      </c>
      <c r="H974">
        <v>817.57411000000002</v>
      </c>
      <c r="I974">
        <v>337.40591000000001</v>
      </c>
      <c r="J974">
        <v>998.02763000000004</v>
      </c>
      <c r="K974">
        <v>869.37102000000004</v>
      </c>
      <c r="L974">
        <v>939.50112000000001</v>
      </c>
      <c r="M974">
        <v>422.34487999999999</v>
      </c>
      <c r="N974">
        <v>517.15624000000003</v>
      </c>
    </row>
    <row r="975" spans="1:14" x14ac:dyDescent="0.25">
      <c r="A975">
        <v>91667</v>
      </c>
      <c r="B975" t="str">
        <f t="shared" si="15"/>
        <v>91</v>
      </c>
      <c r="C975" t="s">
        <v>1022</v>
      </c>
      <c r="D975">
        <v>3198</v>
      </c>
      <c r="E975">
        <v>3001</v>
      </c>
      <c r="F975">
        <v>36</v>
      </c>
      <c r="G975">
        <v>161</v>
      </c>
      <c r="H975">
        <v>2261</v>
      </c>
      <c r="I975">
        <v>929</v>
      </c>
      <c r="J975">
        <v>3001</v>
      </c>
      <c r="K975">
        <v>2522</v>
      </c>
      <c r="L975">
        <v>2727</v>
      </c>
      <c r="M975">
        <v>1394</v>
      </c>
      <c r="N975">
        <v>1333</v>
      </c>
    </row>
    <row r="976" spans="1:14" x14ac:dyDescent="0.25">
      <c r="A976">
        <v>91671</v>
      </c>
      <c r="B976" t="str">
        <f t="shared" si="15"/>
        <v>91</v>
      </c>
      <c r="C976" t="s">
        <v>1023</v>
      </c>
      <c r="D976">
        <v>255.83688000000001</v>
      </c>
      <c r="E976">
        <v>237.41881000000001</v>
      </c>
      <c r="F976">
        <v>5.1161300000000001</v>
      </c>
      <c r="G976">
        <v>13.30194</v>
      </c>
      <c r="H976">
        <v>249.62985</v>
      </c>
      <c r="I976">
        <v>6.2070400000000001</v>
      </c>
      <c r="J976">
        <v>237.41881000000001</v>
      </c>
      <c r="K976">
        <v>213.54640000000001</v>
      </c>
      <c r="L976">
        <v>227.58458999999999</v>
      </c>
      <c r="M976">
        <v>69.047479999999993</v>
      </c>
      <c r="N976">
        <v>158.53711000000001</v>
      </c>
    </row>
    <row r="977" spans="1:14" x14ac:dyDescent="0.25">
      <c r="A977">
        <v>91679</v>
      </c>
      <c r="B977" t="str">
        <f t="shared" si="15"/>
        <v>91</v>
      </c>
      <c r="C977" t="s">
        <v>1024</v>
      </c>
      <c r="D977">
        <v>525.90291000000002</v>
      </c>
      <c r="E977">
        <v>441.90291000000002</v>
      </c>
      <c r="F977">
        <v>18</v>
      </c>
      <c r="G977">
        <v>66</v>
      </c>
      <c r="H977">
        <v>353.32992999999999</v>
      </c>
      <c r="I977">
        <v>170.55448999999999</v>
      </c>
      <c r="J977">
        <v>441.90291000000002</v>
      </c>
      <c r="K977">
        <v>388.71086000000003</v>
      </c>
      <c r="L977">
        <v>425.62097999999997</v>
      </c>
      <c r="M977">
        <v>174.37293</v>
      </c>
      <c r="N977">
        <v>251.24805000000001</v>
      </c>
    </row>
    <row r="978" spans="1:14" x14ac:dyDescent="0.25">
      <c r="A978">
        <v>91685</v>
      </c>
      <c r="B978" t="str">
        <f t="shared" si="15"/>
        <v>91</v>
      </c>
      <c r="C978" t="s">
        <v>1025</v>
      </c>
      <c r="D978">
        <v>1934.08863</v>
      </c>
      <c r="E978">
        <v>1917.0624600000001</v>
      </c>
      <c r="F978">
        <v>14.02155</v>
      </c>
      <c r="G978">
        <v>3.0046200000000001</v>
      </c>
      <c r="H978">
        <v>1280.29602</v>
      </c>
      <c r="I978">
        <v>649.71916999999996</v>
      </c>
      <c r="J978">
        <v>1917.0624600000001</v>
      </c>
      <c r="K978">
        <v>1632.3381199999999</v>
      </c>
      <c r="L978">
        <v>1771.51359</v>
      </c>
      <c r="M978">
        <v>887.51928999999996</v>
      </c>
      <c r="N978">
        <v>883.99429999999995</v>
      </c>
    </row>
    <row r="979" spans="1:14" x14ac:dyDescent="0.25">
      <c r="A979">
        <v>91687</v>
      </c>
      <c r="B979" t="str">
        <f t="shared" si="15"/>
        <v>91</v>
      </c>
      <c r="C979" t="s">
        <v>1026</v>
      </c>
      <c r="D979">
        <v>15053.447029999999</v>
      </c>
      <c r="E979">
        <v>13099.32411</v>
      </c>
      <c r="F979">
        <v>278.02742999999998</v>
      </c>
      <c r="G979">
        <v>1676.0954999999999</v>
      </c>
      <c r="H979">
        <v>4395.7657600000002</v>
      </c>
      <c r="I979">
        <v>10443.36305</v>
      </c>
      <c r="J979">
        <v>13099.32411</v>
      </c>
      <c r="K979">
        <v>9248.7543800000003</v>
      </c>
      <c r="L979">
        <v>10321.831969999999</v>
      </c>
      <c r="M979">
        <v>6948.9789600000004</v>
      </c>
      <c r="N979">
        <v>3372.8530099999998</v>
      </c>
    </row>
    <row r="980" spans="1:14" x14ac:dyDescent="0.25">
      <c r="A980">
        <v>91689</v>
      </c>
      <c r="B980" t="str">
        <f t="shared" si="15"/>
        <v>91</v>
      </c>
      <c r="C980" t="s">
        <v>1027</v>
      </c>
      <c r="D980">
        <v>3387.3294299999998</v>
      </c>
      <c r="E980">
        <v>3147.1106599999998</v>
      </c>
      <c r="F980">
        <v>64.820939999999993</v>
      </c>
      <c r="G980">
        <v>175.39784</v>
      </c>
      <c r="H980">
        <v>1638.88383</v>
      </c>
      <c r="I980">
        <v>1720.66623</v>
      </c>
      <c r="J980">
        <v>3147.1106599999998</v>
      </c>
      <c r="K980">
        <v>2602.9865500000001</v>
      </c>
      <c r="L980">
        <v>2797.4426199999998</v>
      </c>
      <c r="M980">
        <v>1616.2351699999999</v>
      </c>
      <c r="N980">
        <v>1181.2074500000001</v>
      </c>
    </row>
    <row r="981" spans="1:14" x14ac:dyDescent="0.25">
      <c r="A981">
        <v>91691</v>
      </c>
      <c r="B981" t="str">
        <f t="shared" si="15"/>
        <v>91</v>
      </c>
      <c r="C981" t="s">
        <v>1028</v>
      </c>
      <c r="D981">
        <v>12884.464459999999</v>
      </c>
      <c r="E981">
        <v>11988.565780000001</v>
      </c>
      <c r="F981">
        <v>163.36743000000001</v>
      </c>
      <c r="G981">
        <v>732.53125</v>
      </c>
      <c r="H981">
        <v>5825.9470799999999</v>
      </c>
      <c r="I981">
        <v>6971.4987499999997</v>
      </c>
      <c r="J981">
        <v>11988.565780000001</v>
      </c>
      <c r="K981">
        <v>9232.3464499999991</v>
      </c>
      <c r="L981">
        <v>10295.24431</v>
      </c>
      <c r="M981">
        <v>6623.2357400000001</v>
      </c>
      <c r="N981">
        <v>3672.0085600000002</v>
      </c>
    </row>
    <row r="982" spans="1:14" x14ac:dyDescent="0.25">
      <c r="A982">
        <v>91692</v>
      </c>
      <c r="B982" t="str">
        <f t="shared" si="15"/>
        <v>91</v>
      </c>
      <c r="C982" t="s">
        <v>1029</v>
      </c>
      <c r="D982">
        <v>10770.498740000001</v>
      </c>
      <c r="E982">
        <v>10173.44918</v>
      </c>
      <c r="F982">
        <v>133.08743999999999</v>
      </c>
      <c r="G982">
        <v>463.96211</v>
      </c>
      <c r="H982">
        <v>700.12289999999996</v>
      </c>
      <c r="I982">
        <v>9906.0538099999994</v>
      </c>
      <c r="J982">
        <v>10173.44918</v>
      </c>
      <c r="K982">
        <v>7355.20543</v>
      </c>
      <c r="L982">
        <v>7628.1890000000003</v>
      </c>
      <c r="M982">
        <v>5493.7295199999999</v>
      </c>
      <c r="N982">
        <v>2134.4594900000002</v>
      </c>
    </row>
    <row r="983" spans="1:14" x14ac:dyDescent="0.25">
      <c r="A983">
        <v>92002</v>
      </c>
      <c r="B983" t="str">
        <f t="shared" si="15"/>
        <v>92</v>
      </c>
      <c r="C983" t="s">
        <v>1031</v>
      </c>
      <c r="D983">
        <v>31034.023720000001</v>
      </c>
      <c r="E983">
        <v>27906.367160000002</v>
      </c>
      <c r="F983">
        <v>791.26156000000003</v>
      </c>
      <c r="G983">
        <v>2336.3949899999998</v>
      </c>
      <c r="H983">
        <v>9062.5435199999993</v>
      </c>
      <c r="I983">
        <v>21632.35815</v>
      </c>
      <c r="J983">
        <v>27906.367160000002</v>
      </c>
      <c r="K983">
        <v>19088.550029999999</v>
      </c>
      <c r="L983">
        <v>21220.856739999999</v>
      </c>
      <c r="M983">
        <v>14792.157080000001</v>
      </c>
      <c r="N983">
        <v>6428.6996600000002</v>
      </c>
    </row>
    <row r="984" spans="1:14" x14ac:dyDescent="0.25">
      <c r="A984">
        <v>92004</v>
      </c>
      <c r="B984" t="str">
        <f t="shared" si="15"/>
        <v>92</v>
      </c>
      <c r="C984" t="s">
        <v>1033</v>
      </c>
      <c r="D984">
        <v>47658.561450000001</v>
      </c>
      <c r="E984">
        <v>41702.068749999999</v>
      </c>
      <c r="F984">
        <v>1920.0668000000001</v>
      </c>
      <c r="G984">
        <v>4036.4259000000002</v>
      </c>
      <c r="H984">
        <v>3603.4318199999998</v>
      </c>
      <c r="I984">
        <v>43776.148130000001</v>
      </c>
      <c r="J984">
        <v>41702.068749999999</v>
      </c>
      <c r="K984">
        <v>21097.337049999998</v>
      </c>
      <c r="L984">
        <v>23583.354879999999</v>
      </c>
      <c r="M984">
        <v>19766.096850000002</v>
      </c>
      <c r="N984">
        <v>3817.2580200000002</v>
      </c>
    </row>
    <row r="985" spans="1:14" x14ac:dyDescent="0.25">
      <c r="A985">
        <v>92007</v>
      </c>
      <c r="B985" t="str">
        <f t="shared" si="15"/>
        <v>92</v>
      </c>
      <c r="C985" t="s">
        <v>1035</v>
      </c>
      <c r="D985">
        <v>20100.597320000001</v>
      </c>
      <c r="E985">
        <v>18763.033619999998</v>
      </c>
      <c r="F985">
        <v>303.24966000000001</v>
      </c>
      <c r="G985">
        <v>1034.31404</v>
      </c>
      <c r="H985">
        <v>1814.62934</v>
      </c>
      <c r="I985">
        <v>18057.90553</v>
      </c>
      <c r="J985">
        <v>18763.033619999998</v>
      </c>
      <c r="K985">
        <v>8849.5485800000006</v>
      </c>
      <c r="L985">
        <v>10960.8135</v>
      </c>
      <c r="M985">
        <v>8949.3383200000007</v>
      </c>
      <c r="N985">
        <v>2011.4751799999999</v>
      </c>
    </row>
    <row r="986" spans="1:14" x14ac:dyDescent="0.25">
      <c r="A986">
        <v>92009</v>
      </c>
      <c r="B986" t="str">
        <f t="shared" si="15"/>
        <v>92</v>
      </c>
      <c r="C986" t="s">
        <v>1036</v>
      </c>
      <c r="D986">
        <v>15084.69191</v>
      </c>
      <c r="E986">
        <v>13511.26244</v>
      </c>
      <c r="F986">
        <v>413.67507000000001</v>
      </c>
      <c r="G986">
        <v>1159.7544</v>
      </c>
      <c r="H986">
        <v>2625.2552999999998</v>
      </c>
      <c r="I986">
        <v>12388.346949999999</v>
      </c>
      <c r="J986">
        <v>13511.26244</v>
      </c>
      <c r="K986">
        <v>6722.2459500000004</v>
      </c>
      <c r="L986">
        <v>8116.7064099999998</v>
      </c>
      <c r="M986">
        <v>6556.3254399999996</v>
      </c>
      <c r="N986">
        <v>1560.3809699999999</v>
      </c>
    </row>
    <row r="987" spans="1:14" x14ac:dyDescent="0.25">
      <c r="A987">
        <v>92012</v>
      </c>
      <c r="B987" t="str">
        <f t="shared" si="15"/>
        <v>92</v>
      </c>
      <c r="C987" t="s">
        <v>1037</v>
      </c>
      <c r="D987">
        <v>68388.591929999995</v>
      </c>
      <c r="E987">
        <v>59407.927779999998</v>
      </c>
      <c r="F987">
        <v>4060.0847600000002</v>
      </c>
      <c r="G987">
        <v>4920.5793999999996</v>
      </c>
      <c r="H987">
        <v>1517.86663</v>
      </c>
      <c r="I987">
        <v>66063.005009999993</v>
      </c>
      <c r="J987">
        <v>59407.927779999998</v>
      </c>
      <c r="K987">
        <v>29679.376319999999</v>
      </c>
      <c r="L987">
        <v>33843.106240000001</v>
      </c>
      <c r="M987">
        <v>27348.04652</v>
      </c>
      <c r="N987">
        <v>6495.0597200000002</v>
      </c>
    </row>
    <row r="988" spans="1:14" x14ac:dyDescent="0.25">
      <c r="A988">
        <v>92014</v>
      </c>
      <c r="B988" t="str">
        <f t="shared" si="15"/>
        <v>92</v>
      </c>
      <c r="C988" t="s">
        <v>1039</v>
      </c>
      <c r="D988">
        <v>10451.807339999999</v>
      </c>
      <c r="E988">
        <v>9437.3241400000006</v>
      </c>
      <c r="F988">
        <v>194.87044</v>
      </c>
      <c r="G988">
        <v>819.61275000000001</v>
      </c>
      <c r="H988">
        <v>1939.13375</v>
      </c>
      <c r="I988">
        <v>8453.1294600000001</v>
      </c>
      <c r="J988">
        <v>9437.3241400000006</v>
      </c>
      <c r="K988">
        <v>5656.8395499999997</v>
      </c>
      <c r="L988">
        <v>6345.4387200000001</v>
      </c>
      <c r="M988">
        <v>4867.4349099999999</v>
      </c>
      <c r="N988">
        <v>1478.0038099999999</v>
      </c>
    </row>
    <row r="989" spans="1:14" x14ac:dyDescent="0.25">
      <c r="A989">
        <v>92019</v>
      </c>
      <c r="B989" t="str">
        <f t="shared" si="15"/>
        <v>92</v>
      </c>
      <c r="C989" t="s">
        <v>1040</v>
      </c>
      <c r="D989">
        <v>16791.836190000002</v>
      </c>
      <c r="E989">
        <v>15477.45758</v>
      </c>
      <c r="F989">
        <v>242.48000999999999</v>
      </c>
      <c r="G989">
        <v>1071.8986</v>
      </c>
      <c r="H989">
        <v>1668.4996599999999</v>
      </c>
      <c r="I989">
        <v>14988.58497</v>
      </c>
      <c r="J989">
        <v>15477.45758</v>
      </c>
      <c r="K989">
        <v>10372.54537</v>
      </c>
      <c r="L989">
        <v>12185.51757</v>
      </c>
      <c r="M989">
        <v>8479.3684900000007</v>
      </c>
      <c r="N989">
        <v>3706.1490800000001</v>
      </c>
    </row>
    <row r="990" spans="1:14" x14ac:dyDescent="0.25">
      <c r="A990">
        <v>92020</v>
      </c>
      <c r="B990" t="str">
        <f t="shared" si="15"/>
        <v>92</v>
      </c>
      <c r="C990" t="s">
        <v>1041</v>
      </c>
      <c r="D990">
        <v>18865.52923</v>
      </c>
      <c r="E990">
        <v>17366.663530000002</v>
      </c>
      <c r="F990">
        <v>540.28051000000005</v>
      </c>
      <c r="G990">
        <v>958.58519000000001</v>
      </c>
      <c r="H990">
        <v>2414.5482999999999</v>
      </c>
      <c r="I990">
        <v>16031.770189999999</v>
      </c>
      <c r="J990">
        <v>17366.663530000002</v>
      </c>
      <c r="K990">
        <v>11800.498100000001</v>
      </c>
      <c r="L990">
        <v>11620.325210000001</v>
      </c>
      <c r="M990">
        <v>9149.9426500000009</v>
      </c>
      <c r="N990">
        <v>2470.38256</v>
      </c>
    </row>
    <row r="991" spans="1:14" x14ac:dyDescent="0.25">
      <c r="A991">
        <v>92022</v>
      </c>
      <c r="B991" t="str">
        <f t="shared" si="15"/>
        <v>92</v>
      </c>
      <c r="C991" t="s">
        <v>1042</v>
      </c>
      <c r="D991">
        <v>10523.05472</v>
      </c>
      <c r="E991">
        <v>9655.3382299999994</v>
      </c>
      <c r="F991">
        <v>289.67867000000001</v>
      </c>
      <c r="G991">
        <v>578.03782000000001</v>
      </c>
      <c r="H991">
        <v>2221.33925</v>
      </c>
      <c r="I991">
        <v>8038.3644899999999</v>
      </c>
      <c r="J991">
        <v>9655.3382299999994</v>
      </c>
      <c r="K991">
        <v>5765.1609900000003</v>
      </c>
      <c r="L991">
        <v>6650.7687999999998</v>
      </c>
      <c r="M991">
        <v>5049.9632199999996</v>
      </c>
      <c r="N991">
        <v>1600.80558</v>
      </c>
    </row>
    <row r="992" spans="1:14" x14ac:dyDescent="0.25">
      <c r="A992">
        <v>92023</v>
      </c>
      <c r="B992" t="str">
        <f t="shared" si="15"/>
        <v>92</v>
      </c>
      <c r="C992" t="s">
        <v>1043</v>
      </c>
      <c r="D992">
        <v>28150.14286</v>
      </c>
      <c r="E992">
        <v>25708.59317</v>
      </c>
      <c r="F992">
        <v>808.54227000000003</v>
      </c>
      <c r="G992">
        <v>1633.0074199999999</v>
      </c>
      <c r="H992">
        <v>7190.7302200000004</v>
      </c>
      <c r="I992">
        <v>20669.634610000001</v>
      </c>
      <c r="J992">
        <v>25708.59317</v>
      </c>
      <c r="K992">
        <v>14387.08829</v>
      </c>
      <c r="L992">
        <v>18472.100050000001</v>
      </c>
      <c r="M992">
        <v>13501.30588</v>
      </c>
      <c r="N992">
        <v>4970.7941700000001</v>
      </c>
    </row>
    <row r="993" spans="1:14" x14ac:dyDescent="0.25">
      <c r="A993">
        <v>92024</v>
      </c>
      <c r="B993" t="str">
        <f t="shared" si="15"/>
        <v>92</v>
      </c>
      <c r="C993" t="s">
        <v>1044</v>
      </c>
      <c r="D993">
        <v>33557.08829</v>
      </c>
      <c r="E993">
        <v>30762.697230000002</v>
      </c>
      <c r="F993">
        <v>1330.12291</v>
      </c>
      <c r="G993">
        <v>1464.2681500000001</v>
      </c>
      <c r="H993">
        <v>356.37995999999998</v>
      </c>
      <c r="I993">
        <v>32525.38927</v>
      </c>
      <c r="J993">
        <v>30762.697230000002</v>
      </c>
      <c r="K993">
        <v>10864.59993</v>
      </c>
      <c r="L993">
        <v>12550.171340000001</v>
      </c>
      <c r="M993">
        <v>10942.09527</v>
      </c>
      <c r="N993">
        <v>1608.0760700000001</v>
      </c>
    </row>
    <row r="994" spans="1:14" x14ac:dyDescent="0.25">
      <c r="A994">
        <v>92025</v>
      </c>
      <c r="B994" t="str">
        <f t="shared" si="15"/>
        <v>92</v>
      </c>
      <c r="C994" t="s">
        <v>1045</v>
      </c>
      <c r="D994">
        <v>41016.06265</v>
      </c>
      <c r="E994">
        <v>37785.859129999997</v>
      </c>
      <c r="F994">
        <v>672.53483000000006</v>
      </c>
      <c r="G994">
        <v>2557.66869</v>
      </c>
      <c r="H994">
        <v>9311.6811500000003</v>
      </c>
      <c r="I994">
        <v>30943.91576</v>
      </c>
      <c r="J994">
        <v>37785.859129999997</v>
      </c>
      <c r="K994">
        <v>20428.138050000001</v>
      </c>
      <c r="L994">
        <v>22866.078799999999</v>
      </c>
      <c r="M994">
        <v>18277.640189999998</v>
      </c>
      <c r="N994">
        <v>4588.4386199999999</v>
      </c>
    </row>
    <row r="995" spans="1:14" x14ac:dyDescent="0.25">
      <c r="A995">
        <v>92026</v>
      </c>
      <c r="B995" t="str">
        <f t="shared" si="15"/>
        <v>92</v>
      </c>
      <c r="C995" t="s">
        <v>1046</v>
      </c>
      <c r="D995">
        <v>48867.070650000001</v>
      </c>
      <c r="E995">
        <v>40230.237739999997</v>
      </c>
      <c r="F995">
        <v>3981.3319200000001</v>
      </c>
      <c r="G995">
        <v>4655.5009899999995</v>
      </c>
      <c r="H995">
        <v>1407.3366799999999</v>
      </c>
      <c r="I995">
        <v>46852.398679999998</v>
      </c>
      <c r="J995">
        <v>40230.237739999997</v>
      </c>
      <c r="K995">
        <v>23952.949850000001</v>
      </c>
      <c r="L995">
        <v>23291.6662</v>
      </c>
      <c r="M995">
        <v>19327.513350000001</v>
      </c>
      <c r="N995">
        <v>3964.1528499999999</v>
      </c>
    </row>
    <row r="996" spans="1:14" x14ac:dyDescent="0.25">
      <c r="A996">
        <v>92032</v>
      </c>
      <c r="B996" t="str">
        <f t="shared" si="15"/>
        <v>92</v>
      </c>
      <c r="C996" t="s">
        <v>1048</v>
      </c>
      <c r="D996">
        <v>11916.1669</v>
      </c>
      <c r="E996">
        <v>10916.91813</v>
      </c>
      <c r="F996">
        <v>221.49757</v>
      </c>
      <c r="G996">
        <v>777.75121000000001</v>
      </c>
      <c r="H996">
        <v>1772.2138600000001</v>
      </c>
      <c r="I996">
        <v>9652.1205499999996</v>
      </c>
      <c r="J996">
        <v>10916.91813</v>
      </c>
      <c r="K996">
        <v>6138.2546300000004</v>
      </c>
      <c r="L996">
        <v>7528.9084300000004</v>
      </c>
      <c r="M996">
        <v>5522.7161299999998</v>
      </c>
      <c r="N996">
        <v>2006.1923099999999</v>
      </c>
    </row>
    <row r="997" spans="1:14" x14ac:dyDescent="0.25">
      <c r="A997">
        <v>92033</v>
      </c>
      <c r="B997" t="str">
        <f t="shared" si="15"/>
        <v>92</v>
      </c>
      <c r="C997" t="s">
        <v>1049</v>
      </c>
      <c r="D997">
        <v>8686.5032599999995</v>
      </c>
      <c r="E997">
        <v>7920.1671800000004</v>
      </c>
      <c r="F997">
        <v>141.91452000000001</v>
      </c>
      <c r="G997">
        <v>624.42155000000002</v>
      </c>
      <c r="H997">
        <v>1953.99539</v>
      </c>
      <c r="I997">
        <v>6546.7440900000001</v>
      </c>
      <c r="J997">
        <v>7920.1671800000004</v>
      </c>
      <c r="K997">
        <v>5744.3576000000003</v>
      </c>
      <c r="L997">
        <v>6289.9131399999997</v>
      </c>
      <c r="M997">
        <v>3968.92616</v>
      </c>
      <c r="N997">
        <v>2320.9869800000001</v>
      </c>
    </row>
    <row r="998" spans="1:14" x14ac:dyDescent="0.25">
      <c r="A998">
        <v>92035</v>
      </c>
      <c r="B998" t="str">
        <f t="shared" si="15"/>
        <v>92</v>
      </c>
      <c r="C998" t="s">
        <v>1050</v>
      </c>
      <c r="D998">
        <v>16129.272510000001</v>
      </c>
      <c r="E998">
        <v>14401.277309999999</v>
      </c>
      <c r="F998">
        <v>382.07474999999999</v>
      </c>
      <c r="G998">
        <v>1345.9204500000001</v>
      </c>
      <c r="H998">
        <v>1521.8019099999999</v>
      </c>
      <c r="I998">
        <v>14443.31236</v>
      </c>
      <c r="J998">
        <v>14401.277309999999</v>
      </c>
      <c r="K998">
        <v>8203.66878</v>
      </c>
      <c r="L998">
        <v>8911.6612100000002</v>
      </c>
      <c r="M998">
        <v>7038.3216400000001</v>
      </c>
      <c r="N998">
        <v>1873.3395599999999</v>
      </c>
    </row>
    <row r="999" spans="1:14" x14ac:dyDescent="0.25">
      <c r="A999">
        <v>92036</v>
      </c>
      <c r="B999" t="str">
        <f t="shared" si="15"/>
        <v>92</v>
      </c>
      <c r="C999" t="s">
        <v>1051</v>
      </c>
      <c r="D999">
        <v>20947.579849999998</v>
      </c>
      <c r="E999">
        <v>19979.49049</v>
      </c>
      <c r="F999">
        <v>189.40276</v>
      </c>
      <c r="G999">
        <v>778.68660999999997</v>
      </c>
      <c r="H999">
        <v>1582.0674300000001</v>
      </c>
      <c r="I999">
        <v>18799.166120000002</v>
      </c>
      <c r="J999">
        <v>19979.49049</v>
      </c>
      <c r="K999">
        <v>8967.1789700000008</v>
      </c>
      <c r="L999">
        <v>11850.876410000001</v>
      </c>
      <c r="M999">
        <v>9377.9152099999992</v>
      </c>
      <c r="N999">
        <v>2472.96119</v>
      </c>
    </row>
    <row r="1000" spans="1:14" x14ac:dyDescent="0.25">
      <c r="A1000">
        <v>92040</v>
      </c>
      <c r="B1000" t="str">
        <f t="shared" si="15"/>
        <v>92</v>
      </c>
      <c r="C1000" t="s">
        <v>1052</v>
      </c>
      <c r="D1000">
        <v>37608.16835</v>
      </c>
      <c r="E1000">
        <v>32193.05126</v>
      </c>
      <c r="F1000">
        <v>2483.23369</v>
      </c>
      <c r="G1000">
        <v>2931.8834000000002</v>
      </c>
      <c r="H1000">
        <v>2024.78637</v>
      </c>
      <c r="I1000">
        <v>35048.672019999998</v>
      </c>
      <c r="J1000">
        <v>32193.05126</v>
      </c>
      <c r="K1000">
        <v>18830.652859999998</v>
      </c>
      <c r="L1000">
        <v>19041.092830000001</v>
      </c>
      <c r="M1000">
        <v>15886.4468</v>
      </c>
      <c r="N1000">
        <v>3154.6460299999999</v>
      </c>
    </row>
    <row r="1001" spans="1:14" x14ac:dyDescent="0.25">
      <c r="A1001">
        <v>92044</v>
      </c>
      <c r="B1001" t="str">
        <f t="shared" si="15"/>
        <v>92</v>
      </c>
      <c r="C1001" t="s">
        <v>1053</v>
      </c>
      <c r="D1001">
        <v>37161.843659999999</v>
      </c>
      <c r="E1001">
        <v>33422.104959999997</v>
      </c>
      <c r="F1001">
        <v>1702.8893</v>
      </c>
      <c r="G1001">
        <v>2036.8493900000001</v>
      </c>
      <c r="H1001">
        <v>281.30664000000002</v>
      </c>
      <c r="I1001">
        <v>36383.14761</v>
      </c>
      <c r="J1001">
        <v>33422.104959999997</v>
      </c>
      <c r="K1001">
        <v>15560.050740000001</v>
      </c>
      <c r="L1001">
        <v>17012.558099999998</v>
      </c>
      <c r="M1001">
        <v>14362.56819</v>
      </c>
      <c r="N1001">
        <v>2649.9899099999998</v>
      </c>
    </row>
    <row r="1002" spans="1:14" x14ac:dyDescent="0.25">
      <c r="A1002">
        <v>92046</v>
      </c>
      <c r="B1002" t="str">
        <f t="shared" si="15"/>
        <v>92</v>
      </c>
      <c r="C1002" t="s">
        <v>1054</v>
      </c>
      <c r="D1002">
        <v>16518.932120000001</v>
      </c>
      <c r="E1002">
        <v>14957.32188</v>
      </c>
      <c r="F1002">
        <v>584.29759000000001</v>
      </c>
      <c r="G1002">
        <v>977.31264999999996</v>
      </c>
      <c r="H1002">
        <v>2294.4586399999998</v>
      </c>
      <c r="I1002">
        <v>13860.78206</v>
      </c>
      <c r="J1002">
        <v>14957.32188</v>
      </c>
      <c r="K1002">
        <v>5670.1617699999997</v>
      </c>
      <c r="L1002">
        <v>7653.3815199999999</v>
      </c>
      <c r="M1002">
        <v>6708.4931100000003</v>
      </c>
      <c r="N1002">
        <v>944.88841000000002</v>
      </c>
    </row>
    <row r="1003" spans="1:14" x14ac:dyDescent="0.25">
      <c r="A1003">
        <v>92047</v>
      </c>
      <c r="B1003" t="str">
        <f t="shared" si="15"/>
        <v>92</v>
      </c>
      <c r="C1003" t="s">
        <v>1055</v>
      </c>
      <c r="D1003">
        <v>747.62319000000002</v>
      </c>
      <c r="E1003">
        <v>668.99504999999999</v>
      </c>
      <c r="F1003">
        <v>25.52862</v>
      </c>
      <c r="G1003">
        <v>53.099530000000001</v>
      </c>
      <c r="H1003">
        <v>430.96391</v>
      </c>
      <c r="I1003">
        <v>309.44769000000002</v>
      </c>
      <c r="J1003">
        <v>668.99504999999999</v>
      </c>
      <c r="K1003">
        <v>484.09876000000003</v>
      </c>
      <c r="L1003">
        <v>599.22578999999996</v>
      </c>
      <c r="M1003">
        <v>279.36509000000001</v>
      </c>
      <c r="N1003">
        <v>319.86070000000001</v>
      </c>
    </row>
    <row r="1004" spans="1:14" x14ac:dyDescent="0.25">
      <c r="A1004">
        <v>92048</v>
      </c>
      <c r="B1004" t="str">
        <f t="shared" si="15"/>
        <v>92</v>
      </c>
      <c r="C1004" t="s">
        <v>1056</v>
      </c>
      <c r="D1004">
        <v>22882.70393</v>
      </c>
      <c r="E1004">
        <v>20852.033009999999</v>
      </c>
      <c r="F1004">
        <v>470.35602999999998</v>
      </c>
      <c r="G1004">
        <v>1560.3148900000001</v>
      </c>
      <c r="H1004">
        <v>3031.9038999999998</v>
      </c>
      <c r="I1004">
        <v>19717.733029999999</v>
      </c>
      <c r="J1004">
        <v>20852.033009999999</v>
      </c>
      <c r="K1004">
        <v>10355.237520000001</v>
      </c>
      <c r="L1004">
        <v>15023.728349999999</v>
      </c>
      <c r="M1004">
        <v>11496.122359999999</v>
      </c>
      <c r="N1004">
        <v>3527.6059799999998</v>
      </c>
    </row>
    <row r="1005" spans="1:14" x14ac:dyDescent="0.25">
      <c r="A1005">
        <v>92049</v>
      </c>
      <c r="B1005" t="str">
        <f t="shared" si="15"/>
        <v>92</v>
      </c>
      <c r="C1005" t="s">
        <v>1057</v>
      </c>
      <c r="D1005">
        <v>27374.673719999999</v>
      </c>
      <c r="E1005">
        <v>23761.79811</v>
      </c>
      <c r="F1005">
        <v>1264.76396</v>
      </c>
      <c r="G1005">
        <v>2348.1116499999998</v>
      </c>
      <c r="H1005">
        <v>784.77603999999997</v>
      </c>
      <c r="I1005">
        <v>26361.437730000001</v>
      </c>
      <c r="J1005">
        <v>23761.79811</v>
      </c>
      <c r="K1005">
        <v>10664.83152</v>
      </c>
      <c r="L1005">
        <v>11470.802100000001</v>
      </c>
      <c r="M1005">
        <v>9971.6456400000006</v>
      </c>
      <c r="N1005">
        <v>1499.1564499999999</v>
      </c>
    </row>
    <row r="1006" spans="1:14" x14ac:dyDescent="0.25">
      <c r="A1006">
        <v>92050</v>
      </c>
      <c r="B1006" t="str">
        <f t="shared" si="15"/>
        <v>92</v>
      </c>
      <c r="C1006" t="s">
        <v>1058</v>
      </c>
      <c r="D1006">
        <v>44034.913059999999</v>
      </c>
      <c r="E1006">
        <v>40936.272949999999</v>
      </c>
      <c r="F1006">
        <v>983.96259999999995</v>
      </c>
      <c r="G1006">
        <v>2114.6775200000002</v>
      </c>
      <c r="H1006">
        <v>5321.0238499999996</v>
      </c>
      <c r="I1006">
        <v>38263.475279999999</v>
      </c>
      <c r="J1006">
        <v>40936.272949999999</v>
      </c>
      <c r="K1006">
        <v>19767.226330000001</v>
      </c>
      <c r="L1006">
        <v>23921.083190000001</v>
      </c>
      <c r="M1006">
        <v>19309.67613</v>
      </c>
      <c r="N1006">
        <v>4611.4070599999995</v>
      </c>
    </row>
    <row r="1007" spans="1:14" x14ac:dyDescent="0.25">
      <c r="A1007">
        <v>92051</v>
      </c>
      <c r="B1007" t="str">
        <f t="shared" si="15"/>
        <v>92</v>
      </c>
      <c r="C1007" t="s">
        <v>1059</v>
      </c>
      <c r="D1007">
        <v>35104.68737</v>
      </c>
      <c r="E1007">
        <v>28621.734509999998</v>
      </c>
      <c r="F1007">
        <v>3646.61409</v>
      </c>
      <c r="G1007">
        <v>2836.3387699999998</v>
      </c>
      <c r="H1007">
        <v>862.93106</v>
      </c>
      <c r="I1007">
        <v>33636.826289999997</v>
      </c>
      <c r="J1007">
        <v>28621.734509999998</v>
      </c>
      <c r="K1007">
        <v>13927.92922</v>
      </c>
      <c r="L1007">
        <v>17967.24034</v>
      </c>
      <c r="M1007">
        <v>13146.27198</v>
      </c>
      <c r="N1007">
        <v>4820.9683599999998</v>
      </c>
    </row>
    <row r="1008" spans="1:14" x14ac:dyDescent="0.25">
      <c r="A1008">
        <v>92060</v>
      </c>
      <c r="B1008" t="str">
        <f t="shared" si="15"/>
        <v>92</v>
      </c>
      <c r="C1008" t="s">
        <v>1060</v>
      </c>
      <c r="D1008">
        <v>14333.998250000001</v>
      </c>
      <c r="E1008">
        <v>13366.347089999999</v>
      </c>
      <c r="F1008">
        <v>207.59707</v>
      </c>
      <c r="G1008">
        <v>760.05408</v>
      </c>
      <c r="H1008">
        <v>1442.7631899999999</v>
      </c>
      <c r="I1008">
        <v>12766.03787</v>
      </c>
      <c r="J1008">
        <v>13366.347089999999</v>
      </c>
      <c r="K1008">
        <v>9813.2704400000002</v>
      </c>
      <c r="L1008">
        <v>10630.61505</v>
      </c>
      <c r="M1008">
        <v>7439.04547</v>
      </c>
      <c r="N1008">
        <v>3191.5695900000001</v>
      </c>
    </row>
    <row r="1009" spans="1:14" x14ac:dyDescent="0.25">
      <c r="A1009">
        <v>92062</v>
      </c>
      <c r="B1009" t="str">
        <f t="shared" si="15"/>
        <v>92</v>
      </c>
      <c r="C1009" t="s">
        <v>1061</v>
      </c>
      <c r="D1009">
        <v>26464.076570000001</v>
      </c>
      <c r="E1009">
        <v>21779.81954</v>
      </c>
      <c r="F1009">
        <v>2127.16552</v>
      </c>
      <c r="G1009">
        <v>2557.0915</v>
      </c>
      <c r="H1009">
        <v>585.92913999999996</v>
      </c>
      <c r="I1009">
        <v>25497.22723</v>
      </c>
      <c r="J1009">
        <v>21779.81954</v>
      </c>
      <c r="K1009">
        <v>13370.766100000001</v>
      </c>
      <c r="L1009">
        <v>12738.41409</v>
      </c>
      <c r="M1009">
        <v>10779.38982</v>
      </c>
      <c r="N1009">
        <v>1959.0242599999999</v>
      </c>
    </row>
    <row r="1010" spans="1:14" x14ac:dyDescent="0.25">
      <c r="A1010">
        <v>92063</v>
      </c>
      <c r="B1010" t="str">
        <f t="shared" si="15"/>
        <v>92</v>
      </c>
      <c r="C1010" t="s">
        <v>1062</v>
      </c>
      <c r="D1010">
        <v>40483.85009</v>
      </c>
      <c r="E1010">
        <v>36779.238949999999</v>
      </c>
      <c r="F1010">
        <v>848.66738999999995</v>
      </c>
      <c r="G1010">
        <v>2855.9437499999999</v>
      </c>
      <c r="H1010">
        <v>8414.7837199999994</v>
      </c>
      <c r="I1010">
        <v>31643.84736</v>
      </c>
      <c r="J1010">
        <v>36779.238949999999</v>
      </c>
      <c r="K1010">
        <v>26366.881949999999</v>
      </c>
      <c r="L1010">
        <v>27966.025969999999</v>
      </c>
      <c r="M1010">
        <v>19428.528579999998</v>
      </c>
      <c r="N1010">
        <v>8537.4973900000005</v>
      </c>
    </row>
    <row r="1011" spans="1:14" x14ac:dyDescent="0.25">
      <c r="A1011">
        <v>92064</v>
      </c>
      <c r="B1011" t="str">
        <f t="shared" si="15"/>
        <v>92</v>
      </c>
      <c r="C1011" t="s">
        <v>1063</v>
      </c>
      <c r="D1011">
        <v>14777.49452</v>
      </c>
      <c r="E1011">
        <v>13198.15453</v>
      </c>
      <c r="F1011">
        <v>474.12804</v>
      </c>
      <c r="G1011">
        <v>1105.2119399999999</v>
      </c>
      <c r="H1011">
        <v>1834.68121</v>
      </c>
      <c r="I1011">
        <v>12634.427890000001</v>
      </c>
      <c r="J1011">
        <v>13198.15453</v>
      </c>
      <c r="K1011">
        <v>8158.2550199999996</v>
      </c>
      <c r="L1011">
        <v>9758.8833400000003</v>
      </c>
      <c r="M1011">
        <v>6951.9399100000001</v>
      </c>
      <c r="N1011">
        <v>2806.9434299999998</v>
      </c>
    </row>
    <row r="1012" spans="1:14" x14ac:dyDescent="0.25">
      <c r="A1012">
        <v>92071</v>
      </c>
      <c r="B1012" t="str">
        <f t="shared" si="15"/>
        <v>92</v>
      </c>
      <c r="C1012" t="s">
        <v>1064</v>
      </c>
      <c r="D1012">
        <v>9896.8417399999998</v>
      </c>
      <c r="E1012">
        <v>9103.9607699999997</v>
      </c>
      <c r="F1012">
        <v>309.34856000000002</v>
      </c>
      <c r="G1012">
        <v>483.53241000000003</v>
      </c>
      <c r="H1012">
        <v>1996.1952699999999</v>
      </c>
      <c r="I1012">
        <v>7787.0283300000001</v>
      </c>
      <c r="J1012">
        <v>9103.9607699999997</v>
      </c>
      <c r="K1012">
        <v>5803.3211300000003</v>
      </c>
      <c r="L1012">
        <v>6765.0002199999999</v>
      </c>
      <c r="M1012">
        <v>4874.0229300000001</v>
      </c>
      <c r="N1012">
        <v>1890.9773</v>
      </c>
    </row>
    <row r="1013" spans="1:14" x14ac:dyDescent="0.25">
      <c r="A1013">
        <v>92072</v>
      </c>
      <c r="B1013" t="str">
        <f t="shared" si="15"/>
        <v>92</v>
      </c>
      <c r="C1013" t="s">
        <v>1065</v>
      </c>
      <c r="D1013">
        <v>11106.39122</v>
      </c>
      <c r="E1013">
        <v>10047.25675</v>
      </c>
      <c r="F1013">
        <v>467.50481000000002</v>
      </c>
      <c r="G1013">
        <v>591.62964999999997</v>
      </c>
      <c r="H1013">
        <v>2059.5194700000002</v>
      </c>
      <c r="I1013">
        <v>8886.9806900000003</v>
      </c>
      <c r="J1013">
        <v>10047.25675</v>
      </c>
      <c r="K1013">
        <v>6426.5793999999996</v>
      </c>
      <c r="L1013">
        <v>7319.6776499999996</v>
      </c>
      <c r="M1013">
        <v>5175.1854800000001</v>
      </c>
      <c r="N1013">
        <v>2144.49217</v>
      </c>
    </row>
    <row r="1014" spans="1:14" x14ac:dyDescent="0.25">
      <c r="A1014">
        <v>92073</v>
      </c>
      <c r="B1014" t="str">
        <f t="shared" si="15"/>
        <v>92</v>
      </c>
      <c r="C1014" t="s">
        <v>1066</v>
      </c>
      <c r="D1014">
        <v>24742.189549999999</v>
      </c>
      <c r="E1014">
        <v>22146.22046</v>
      </c>
      <c r="F1014">
        <v>655.00617</v>
      </c>
      <c r="G1014">
        <v>1940.9629299999999</v>
      </c>
      <c r="H1014">
        <v>2689.3014800000001</v>
      </c>
      <c r="I1014">
        <v>21803.420139999998</v>
      </c>
      <c r="J1014">
        <v>22146.22046</v>
      </c>
      <c r="K1014">
        <v>13119.65948</v>
      </c>
      <c r="L1014">
        <v>14441.64258</v>
      </c>
      <c r="M1014">
        <v>11307.107830000001</v>
      </c>
      <c r="N1014">
        <v>3134.5347499999998</v>
      </c>
    </row>
    <row r="1015" spans="1:14" x14ac:dyDescent="0.25">
      <c r="A1015">
        <v>92075</v>
      </c>
      <c r="B1015" t="str">
        <f t="shared" si="15"/>
        <v>92</v>
      </c>
      <c r="C1015" t="s">
        <v>1067</v>
      </c>
      <c r="D1015">
        <v>15792.54257</v>
      </c>
      <c r="E1015">
        <v>13878.33583</v>
      </c>
      <c r="F1015">
        <v>840.90896999999995</v>
      </c>
      <c r="G1015">
        <v>1073.2977599999999</v>
      </c>
      <c r="H1015">
        <v>1063.01144</v>
      </c>
      <c r="I1015">
        <v>14595.84607</v>
      </c>
      <c r="J1015">
        <v>13878.33583</v>
      </c>
      <c r="K1015">
        <v>7102.9689799999996</v>
      </c>
      <c r="L1015">
        <v>7840.2780300000004</v>
      </c>
      <c r="M1015">
        <v>6624.0851199999997</v>
      </c>
      <c r="N1015">
        <v>1216.19292</v>
      </c>
    </row>
    <row r="1016" spans="1:14" x14ac:dyDescent="0.25">
      <c r="A1016">
        <v>92076</v>
      </c>
      <c r="B1016" t="str">
        <f t="shared" si="15"/>
        <v>92</v>
      </c>
      <c r="C1016" t="s">
        <v>1068</v>
      </c>
      <c r="D1016">
        <v>3970.2662300000002</v>
      </c>
      <c r="E1016">
        <v>3637.3434400000001</v>
      </c>
      <c r="F1016">
        <v>98.977050000000006</v>
      </c>
      <c r="G1016">
        <v>233.94575</v>
      </c>
      <c r="H1016">
        <v>1209.1782599999999</v>
      </c>
      <c r="I1016">
        <v>2669.2291700000001</v>
      </c>
      <c r="J1016">
        <v>3637.3434400000001</v>
      </c>
      <c r="K1016">
        <v>2698.52963</v>
      </c>
      <c r="L1016">
        <v>3170.5485100000001</v>
      </c>
      <c r="M1016">
        <v>1783.9114199999999</v>
      </c>
      <c r="N1016">
        <v>1386.6370999999999</v>
      </c>
    </row>
    <row r="1017" spans="1:14" x14ac:dyDescent="0.25">
      <c r="A1017">
        <v>92077</v>
      </c>
      <c r="B1017" t="str">
        <f t="shared" si="15"/>
        <v>92</v>
      </c>
      <c r="C1017" t="s">
        <v>1069</v>
      </c>
      <c r="D1017">
        <v>5604.5185700000002</v>
      </c>
      <c r="E1017">
        <v>4981.1723199999997</v>
      </c>
      <c r="F1017">
        <v>210.28835000000001</v>
      </c>
      <c r="G1017">
        <v>413.05790999999999</v>
      </c>
      <c r="H1017">
        <v>791.33763999999996</v>
      </c>
      <c r="I1017">
        <v>4700.5170900000003</v>
      </c>
      <c r="J1017">
        <v>4981.1723199999997</v>
      </c>
      <c r="K1017">
        <v>3444.3124600000001</v>
      </c>
      <c r="L1017">
        <v>3907.3104400000002</v>
      </c>
      <c r="M1017">
        <v>2435.37934</v>
      </c>
      <c r="N1017">
        <v>1471.9311</v>
      </c>
    </row>
    <row r="1018" spans="1:14" x14ac:dyDescent="0.25">
      <c r="A1018">
        <v>92078</v>
      </c>
      <c r="B1018" t="str">
        <f t="shared" si="15"/>
        <v>92</v>
      </c>
      <c r="C1018" t="s">
        <v>1070</v>
      </c>
      <c r="D1018">
        <v>9936.0827000000008</v>
      </c>
      <c r="E1018">
        <v>9646.8545699999995</v>
      </c>
      <c r="F1018">
        <v>85.967659999999995</v>
      </c>
      <c r="G1018">
        <v>203.26045999999999</v>
      </c>
      <c r="H1018">
        <v>618.40759000000003</v>
      </c>
      <c r="I1018">
        <v>9249.7157200000001</v>
      </c>
      <c r="J1018">
        <v>9646.8545699999995</v>
      </c>
      <c r="K1018">
        <v>4568.90679</v>
      </c>
      <c r="L1018">
        <v>5932.3233</v>
      </c>
      <c r="M1018">
        <v>4789.9557500000001</v>
      </c>
      <c r="N1018">
        <v>1142.3675499999999</v>
      </c>
    </row>
    <row r="1019" spans="1:14" x14ac:dyDescent="0.25">
      <c r="A1019">
        <v>93001</v>
      </c>
      <c r="B1019" t="str">
        <f t="shared" si="15"/>
        <v>93</v>
      </c>
      <c r="C1019" t="s">
        <v>1072</v>
      </c>
      <c r="D1019">
        <v>37989.993799999997</v>
      </c>
      <c r="E1019">
        <v>35358.77375</v>
      </c>
      <c r="F1019">
        <v>554.96454000000006</v>
      </c>
      <c r="G1019">
        <v>2076.25551</v>
      </c>
      <c r="H1019">
        <v>2172.7450800000001</v>
      </c>
      <c r="I1019">
        <v>34292.337039999999</v>
      </c>
      <c r="J1019">
        <v>35358.77375</v>
      </c>
      <c r="K1019">
        <v>12944.04819</v>
      </c>
      <c r="L1019">
        <v>14765.656789999999</v>
      </c>
      <c r="M1019">
        <v>12602.59087</v>
      </c>
      <c r="N1019">
        <v>2163.06592</v>
      </c>
    </row>
    <row r="1020" spans="1:14" x14ac:dyDescent="0.25">
      <c r="A1020">
        <v>93005</v>
      </c>
      <c r="B1020" t="str">
        <f t="shared" si="15"/>
        <v>93</v>
      </c>
      <c r="C1020" t="s">
        <v>1074</v>
      </c>
      <c r="D1020">
        <v>33235.118069999997</v>
      </c>
      <c r="E1020">
        <v>31546.76455</v>
      </c>
      <c r="F1020">
        <v>301.05811</v>
      </c>
      <c r="G1020">
        <v>1387.2954</v>
      </c>
      <c r="H1020">
        <v>13094.7232</v>
      </c>
      <c r="I1020">
        <v>19190.71774</v>
      </c>
      <c r="J1020">
        <v>31546.76455</v>
      </c>
      <c r="K1020">
        <v>16810.806130000001</v>
      </c>
      <c r="L1020">
        <v>22161.366450000001</v>
      </c>
      <c r="M1020">
        <v>15130.936589999999</v>
      </c>
      <c r="N1020">
        <v>7030.4298699999999</v>
      </c>
    </row>
    <row r="1021" spans="1:14" x14ac:dyDescent="0.25">
      <c r="A1021">
        <v>93006</v>
      </c>
      <c r="B1021" t="str">
        <f t="shared" si="15"/>
        <v>93</v>
      </c>
      <c r="C1021" t="s">
        <v>1076</v>
      </c>
      <c r="D1021">
        <v>19466.163499999999</v>
      </c>
      <c r="E1021">
        <v>17841.904829999999</v>
      </c>
      <c r="F1021">
        <v>467.51540999999997</v>
      </c>
      <c r="G1021">
        <v>1156.74326</v>
      </c>
      <c r="H1021">
        <v>1750.35302</v>
      </c>
      <c r="I1021">
        <v>17421.69771</v>
      </c>
      <c r="J1021">
        <v>17841.904829999999</v>
      </c>
      <c r="K1021">
        <v>7932.0239899999997</v>
      </c>
      <c r="L1021">
        <v>8680.5079000000005</v>
      </c>
      <c r="M1021">
        <v>7346.2876900000001</v>
      </c>
      <c r="N1021">
        <v>1334.22021</v>
      </c>
    </row>
    <row r="1022" spans="1:14" x14ac:dyDescent="0.25">
      <c r="A1022">
        <v>93007</v>
      </c>
      <c r="B1022" t="str">
        <f t="shared" si="15"/>
        <v>93</v>
      </c>
      <c r="C1022" t="s">
        <v>1078</v>
      </c>
      <c r="D1022">
        <v>24199.465260000001</v>
      </c>
      <c r="E1022">
        <v>22468.971020000001</v>
      </c>
      <c r="F1022">
        <v>482.08267000000001</v>
      </c>
      <c r="G1022">
        <v>1248.41157</v>
      </c>
      <c r="H1022">
        <v>8299.3387600000005</v>
      </c>
      <c r="I1022">
        <v>15554.45637</v>
      </c>
      <c r="J1022">
        <v>22468.971020000001</v>
      </c>
      <c r="K1022">
        <v>12478.12146</v>
      </c>
      <c r="L1022">
        <v>16053.76707</v>
      </c>
      <c r="M1022">
        <v>10914.80558</v>
      </c>
      <c r="N1022">
        <v>5138.9614899999997</v>
      </c>
    </row>
    <row r="1023" spans="1:14" x14ac:dyDescent="0.25">
      <c r="A1023">
        <v>93008</v>
      </c>
      <c r="B1023" t="str">
        <f t="shared" si="15"/>
        <v>93</v>
      </c>
      <c r="C1023" t="s">
        <v>1079</v>
      </c>
      <c r="D1023">
        <v>21923.81999</v>
      </c>
      <c r="E1023">
        <v>20850.891640000002</v>
      </c>
      <c r="F1023">
        <v>152.47784999999999</v>
      </c>
      <c r="G1023">
        <v>920.45050000000003</v>
      </c>
      <c r="H1023">
        <v>3775.8284199999998</v>
      </c>
      <c r="I1023">
        <v>16837.829150000001</v>
      </c>
      <c r="J1023">
        <v>20850.891640000002</v>
      </c>
      <c r="K1023">
        <v>8991.5506999999998</v>
      </c>
      <c r="L1023">
        <v>11119.73158</v>
      </c>
      <c r="M1023">
        <v>9033.6659</v>
      </c>
      <c r="N1023">
        <v>2086.0656800000002</v>
      </c>
    </row>
    <row r="1024" spans="1:14" x14ac:dyDescent="0.25">
      <c r="A1024">
        <v>93010</v>
      </c>
      <c r="B1024" t="str">
        <f t="shared" si="15"/>
        <v>93</v>
      </c>
      <c r="C1024" t="s">
        <v>1080</v>
      </c>
      <c r="D1024">
        <v>22219.565289999999</v>
      </c>
      <c r="E1024">
        <v>19530.247530000001</v>
      </c>
      <c r="F1024">
        <v>190.66674</v>
      </c>
      <c r="G1024">
        <v>2498.6510199999998</v>
      </c>
      <c r="H1024">
        <v>5986.1795300000003</v>
      </c>
      <c r="I1024">
        <v>15817.59908</v>
      </c>
      <c r="J1024">
        <v>19530.247530000001</v>
      </c>
      <c r="K1024">
        <v>10845.712740000001</v>
      </c>
      <c r="L1024">
        <v>12547.6795</v>
      </c>
      <c r="M1024">
        <v>9549.5884399999995</v>
      </c>
      <c r="N1024">
        <v>2998.0910600000002</v>
      </c>
    </row>
    <row r="1025" spans="1:14" x14ac:dyDescent="0.25">
      <c r="A1025">
        <v>93013</v>
      </c>
      <c r="B1025" t="str">
        <f t="shared" si="15"/>
        <v>93</v>
      </c>
      <c r="C1025" t="s">
        <v>1081</v>
      </c>
      <c r="D1025">
        <v>7461.1058300000004</v>
      </c>
      <c r="E1025">
        <v>6602.8144899999998</v>
      </c>
      <c r="F1025">
        <v>120.65666</v>
      </c>
      <c r="G1025">
        <v>737.63467000000003</v>
      </c>
      <c r="H1025">
        <v>1125.6724300000001</v>
      </c>
      <c r="I1025">
        <v>5942.7178999999996</v>
      </c>
      <c r="J1025">
        <v>6602.8144899999998</v>
      </c>
      <c r="K1025">
        <v>3519.2712299999998</v>
      </c>
      <c r="L1025">
        <v>4074.04207</v>
      </c>
      <c r="M1025">
        <v>3123.9878800000001</v>
      </c>
      <c r="N1025">
        <v>950.05420000000004</v>
      </c>
    </row>
    <row r="1026" spans="1:14" x14ac:dyDescent="0.25">
      <c r="A1026">
        <v>93014</v>
      </c>
      <c r="B1026" t="str">
        <f t="shared" si="15"/>
        <v>93</v>
      </c>
      <c r="C1026" t="s">
        <v>1082</v>
      </c>
      <c r="D1026">
        <v>9397.9837700000007</v>
      </c>
      <c r="E1026">
        <v>8906.5215100000005</v>
      </c>
      <c r="F1026">
        <v>29.598230000000001</v>
      </c>
      <c r="G1026">
        <v>461.86403000000001</v>
      </c>
      <c r="H1026">
        <v>2077.2961399999999</v>
      </c>
      <c r="I1026">
        <v>7265.1708099999996</v>
      </c>
      <c r="J1026">
        <v>8906.5215100000005</v>
      </c>
      <c r="K1026">
        <v>4632.95568</v>
      </c>
      <c r="L1026">
        <v>6139.0101199999999</v>
      </c>
      <c r="M1026">
        <v>4364.2079000000003</v>
      </c>
      <c r="N1026">
        <v>1774.8022100000001</v>
      </c>
    </row>
    <row r="1027" spans="1:14" x14ac:dyDescent="0.25">
      <c r="A1027">
        <v>93015</v>
      </c>
      <c r="B1027" t="str">
        <f t="shared" ref="B1027:B1090" si="16">LEFT(A1027,2)</f>
        <v>93</v>
      </c>
      <c r="C1027" t="s">
        <v>1084</v>
      </c>
      <c r="D1027">
        <v>2120.2586200000001</v>
      </c>
      <c r="E1027">
        <v>1938.91335</v>
      </c>
      <c r="F1027">
        <v>13.471360000000001</v>
      </c>
      <c r="G1027">
        <v>167.87389999999999</v>
      </c>
      <c r="H1027">
        <v>1410.1711299999999</v>
      </c>
      <c r="I1027">
        <v>701.83103000000006</v>
      </c>
      <c r="J1027">
        <v>1938.91335</v>
      </c>
      <c r="K1027">
        <v>1645.0856200000001</v>
      </c>
      <c r="L1027">
        <v>1786.5778299999999</v>
      </c>
      <c r="M1027">
        <v>862.37863000000004</v>
      </c>
      <c r="N1027">
        <v>924.19920999999999</v>
      </c>
    </row>
    <row r="1028" spans="1:14" x14ac:dyDescent="0.25">
      <c r="A1028">
        <v>93027</v>
      </c>
      <c r="B1028" t="str">
        <f t="shared" si="16"/>
        <v>93</v>
      </c>
      <c r="C1028" t="s">
        <v>1085</v>
      </c>
      <c r="D1028">
        <v>17159.662469999999</v>
      </c>
      <c r="E1028">
        <v>16208.28255</v>
      </c>
      <c r="F1028">
        <v>105.97995</v>
      </c>
      <c r="G1028">
        <v>845.39997000000005</v>
      </c>
      <c r="H1028">
        <v>2130.4831800000002</v>
      </c>
      <c r="I1028">
        <v>14752.752350000001</v>
      </c>
      <c r="J1028">
        <v>16208.28255</v>
      </c>
      <c r="K1028">
        <v>6665.1781199999996</v>
      </c>
      <c r="L1028">
        <v>8077.7870400000002</v>
      </c>
      <c r="M1028">
        <v>6673.3062600000003</v>
      </c>
      <c r="N1028">
        <v>1404.4807800000001</v>
      </c>
    </row>
    <row r="1029" spans="1:14" x14ac:dyDescent="0.25">
      <c r="A1029">
        <v>93029</v>
      </c>
      <c r="B1029" t="str">
        <f t="shared" si="16"/>
        <v>93</v>
      </c>
      <c r="C1029" t="s">
        <v>1086</v>
      </c>
      <c r="D1029">
        <v>31086.474419999999</v>
      </c>
      <c r="E1029">
        <v>28506.51626</v>
      </c>
      <c r="F1029">
        <v>358.18835000000001</v>
      </c>
      <c r="G1029">
        <v>2221.76982</v>
      </c>
      <c r="H1029">
        <v>10962.562159999999</v>
      </c>
      <c r="I1029">
        <v>19424.023720000001</v>
      </c>
      <c r="J1029">
        <v>28506.51626</v>
      </c>
      <c r="K1029">
        <v>15163.3477</v>
      </c>
      <c r="L1029">
        <v>18621.457020000002</v>
      </c>
      <c r="M1029">
        <v>13327.19896</v>
      </c>
      <c r="N1029">
        <v>5294.2580600000001</v>
      </c>
    </row>
    <row r="1030" spans="1:14" x14ac:dyDescent="0.25">
      <c r="A1030">
        <v>93030</v>
      </c>
      <c r="B1030" t="str">
        <f t="shared" si="16"/>
        <v>93</v>
      </c>
      <c r="C1030" t="s">
        <v>1087</v>
      </c>
      <c r="D1030">
        <v>4650.3789900000002</v>
      </c>
      <c r="E1030">
        <v>4386.7691500000001</v>
      </c>
      <c r="F1030">
        <v>11.664490000000001</v>
      </c>
      <c r="G1030">
        <v>251.94534999999999</v>
      </c>
      <c r="H1030">
        <v>335.08123999999998</v>
      </c>
      <c r="I1030">
        <v>4235.9531900000002</v>
      </c>
      <c r="J1030">
        <v>4386.7691500000001</v>
      </c>
      <c r="K1030">
        <v>2183.3666199999998</v>
      </c>
      <c r="L1030">
        <v>3148.40852</v>
      </c>
      <c r="M1030">
        <v>2272.0476100000001</v>
      </c>
      <c r="N1030">
        <v>876.36090999999999</v>
      </c>
    </row>
    <row r="1031" spans="1:14" x14ac:dyDescent="0.25">
      <c r="A1031">
        <v>93031</v>
      </c>
      <c r="B1031" t="str">
        <f t="shared" si="16"/>
        <v>93</v>
      </c>
      <c r="C1031" t="s">
        <v>1088</v>
      </c>
      <c r="D1031">
        <v>21815.6149</v>
      </c>
      <c r="E1031">
        <v>20266.181430000001</v>
      </c>
      <c r="F1031">
        <v>257.09460999999999</v>
      </c>
      <c r="G1031">
        <v>1292.3388500000001</v>
      </c>
      <c r="H1031">
        <v>3292.3049999999998</v>
      </c>
      <c r="I1031">
        <v>18098.752390000001</v>
      </c>
      <c r="J1031">
        <v>20266.181430000001</v>
      </c>
      <c r="K1031">
        <v>9785.51008</v>
      </c>
      <c r="L1031">
        <v>12292.72658</v>
      </c>
      <c r="M1031">
        <v>9724.0025700000006</v>
      </c>
      <c r="N1031">
        <v>2568.7240000000002</v>
      </c>
    </row>
    <row r="1032" spans="1:14" x14ac:dyDescent="0.25">
      <c r="A1032">
        <v>93032</v>
      </c>
      <c r="B1032" t="str">
        <f t="shared" si="16"/>
        <v>93</v>
      </c>
      <c r="C1032" t="s">
        <v>1089</v>
      </c>
      <c r="D1032">
        <v>17590.089929999998</v>
      </c>
      <c r="E1032">
        <v>16574.905289999999</v>
      </c>
      <c r="F1032">
        <v>186.11761000000001</v>
      </c>
      <c r="G1032">
        <v>829.06704000000002</v>
      </c>
      <c r="H1032">
        <v>7720.1279699999996</v>
      </c>
      <c r="I1032">
        <v>9738.1597199999997</v>
      </c>
      <c r="J1032">
        <v>16574.905289999999</v>
      </c>
      <c r="K1032">
        <v>10407.54392</v>
      </c>
      <c r="L1032">
        <v>12619.879010000001</v>
      </c>
      <c r="M1032">
        <v>8529.4471699999995</v>
      </c>
      <c r="N1032">
        <v>4090.4318400000002</v>
      </c>
    </row>
    <row r="1033" spans="1:14" x14ac:dyDescent="0.25">
      <c r="A1033">
        <v>93033</v>
      </c>
      <c r="B1033" t="str">
        <f t="shared" si="16"/>
        <v>93</v>
      </c>
      <c r="C1033" t="s">
        <v>1090</v>
      </c>
      <c r="D1033">
        <v>3339.2864</v>
      </c>
      <c r="E1033">
        <v>3126.2622999999999</v>
      </c>
      <c r="F1033">
        <v>29.700479999999999</v>
      </c>
      <c r="G1033">
        <v>183.32362000000001</v>
      </c>
      <c r="H1033">
        <v>1965.6402800000001</v>
      </c>
      <c r="I1033">
        <v>1367.8145300000001</v>
      </c>
      <c r="J1033">
        <v>3126.2622999999999</v>
      </c>
      <c r="K1033">
        <v>2484.8723399999999</v>
      </c>
      <c r="L1033">
        <v>2690.62907</v>
      </c>
      <c r="M1033">
        <v>1618.70065</v>
      </c>
      <c r="N1033">
        <v>1071.92841</v>
      </c>
    </row>
    <row r="1034" spans="1:14" x14ac:dyDescent="0.25">
      <c r="A1034">
        <v>93039</v>
      </c>
      <c r="B1034" t="str">
        <f t="shared" si="16"/>
        <v>93</v>
      </c>
      <c r="C1034" t="s">
        <v>1091</v>
      </c>
      <c r="D1034">
        <v>3569.14309</v>
      </c>
      <c r="E1034">
        <v>3362.14363</v>
      </c>
      <c r="F1034">
        <v>49.237740000000002</v>
      </c>
      <c r="G1034">
        <v>157.76173</v>
      </c>
      <c r="H1034">
        <v>210.99965</v>
      </c>
      <c r="I1034">
        <v>3281.55321</v>
      </c>
      <c r="J1034">
        <v>3362.14363</v>
      </c>
      <c r="K1034">
        <v>1911.6864499999999</v>
      </c>
      <c r="L1034">
        <v>2053.07269</v>
      </c>
      <c r="M1034">
        <v>1715.2162699999999</v>
      </c>
      <c r="N1034">
        <v>337.85642000000001</v>
      </c>
    </row>
    <row r="1035" spans="1:14" x14ac:dyDescent="0.25">
      <c r="A1035">
        <v>93045</v>
      </c>
      <c r="B1035" t="str">
        <f t="shared" si="16"/>
        <v>93</v>
      </c>
      <c r="C1035" t="s">
        <v>1092</v>
      </c>
      <c r="D1035">
        <v>11968.557510000001</v>
      </c>
      <c r="E1035">
        <v>10919.974490000001</v>
      </c>
      <c r="F1035">
        <v>227.77852999999999</v>
      </c>
      <c r="G1035">
        <v>820.80448999999999</v>
      </c>
      <c r="H1035">
        <v>1133.3251299999999</v>
      </c>
      <c r="I1035">
        <v>10680.30949</v>
      </c>
      <c r="J1035">
        <v>10919.974490000001</v>
      </c>
      <c r="K1035">
        <v>5074.6903000000002</v>
      </c>
      <c r="L1035">
        <v>5271.7245700000003</v>
      </c>
      <c r="M1035">
        <v>4557.2498599999999</v>
      </c>
      <c r="N1035">
        <v>714.47470999999996</v>
      </c>
    </row>
    <row r="1036" spans="1:14" x14ac:dyDescent="0.25">
      <c r="A1036">
        <v>93046</v>
      </c>
      <c r="B1036" t="str">
        <f t="shared" si="16"/>
        <v>93</v>
      </c>
      <c r="C1036" t="s">
        <v>1093</v>
      </c>
      <c r="D1036">
        <v>20575.041799999999</v>
      </c>
      <c r="E1036">
        <v>18831.007979999998</v>
      </c>
      <c r="F1036">
        <v>277.23876999999999</v>
      </c>
      <c r="G1036">
        <v>1466.79504</v>
      </c>
      <c r="H1036">
        <v>7568.7969400000002</v>
      </c>
      <c r="I1036">
        <v>12869.92625</v>
      </c>
      <c r="J1036">
        <v>18831.007979999998</v>
      </c>
      <c r="K1036">
        <v>12583.134620000001</v>
      </c>
      <c r="L1036">
        <v>14717.35521</v>
      </c>
      <c r="M1036">
        <v>9957.0218199999999</v>
      </c>
      <c r="N1036">
        <v>4760.3334000000004</v>
      </c>
    </row>
    <row r="1037" spans="1:14" x14ac:dyDescent="0.25">
      <c r="A1037">
        <v>93047</v>
      </c>
      <c r="B1037" t="str">
        <f t="shared" si="16"/>
        <v>93</v>
      </c>
      <c r="C1037" t="s">
        <v>1094</v>
      </c>
      <c r="D1037">
        <v>10331.918030000001</v>
      </c>
      <c r="E1037">
        <v>9918.0013099999996</v>
      </c>
      <c r="F1037">
        <v>45.34393</v>
      </c>
      <c r="G1037">
        <v>368.57279</v>
      </c>
      <c r="H1037">
        <v>5812.8480900000004</v>
      </c>
      <c r="I1037">
        <v>4451.0519700000004</v>
      </c>
      <c r="J1037">
        <v>9918.0013099999996</v>
      </c>
      <c r="K1037">
        <v>7204.2641100000001</v>
      </c>
      <c r="L1037">
        <v>8117.9445999999998</v>
      </c>
      <c r="M1037">
        <v>4735.8045700000002</v>
      </c>
      <c r="N1037">
        <v>3382.14003</v>
      </c>
    </row>
    <row r="1038" spans="1:14" x14ac:dyDescent="0.25">
      <c r="A1038">
        <v>93048</v>
      </c>
      <c r="B1038" t="str">
        <f t="shared" si="16"/>
        <v>93</v>
      </c>
      <c r="C1038" t="s">
        <v>1095</v>
      </c>
      <c r="D1038">
        <v>54472.051339999998</v>
      </c>
      <c r="E1038">
        <v>50497.754860000001</v>
      </c>
      <c r="F1038">
        <v>979.67498000000001</v>
      </c>
      <c r="G1038">
        <v>2994.6215099999999</v>
      </c>
      <c r="H1038">
        <v>7720.0258999999996</v>
      </c>
      <c r="I1038">
        <v>45412.050470000002</v>
      </c>
      <c r="J1038">
        <v>50497.754860000001</v>
      </c>
      <c r="K1038">
        <v>20192.411510000002</v>
      </c>
      <c r="L1038">
        <v>24198.553319999999</v>
      </c>
      <c r="M1038">
        <v>20827.276450000001</v>
      </c>
      <c r="N1038">
        <v>3371.2768799999999</v>
      </c>
    </row>
    <row r="1039" spans="1:14" x14ac:dyDescent="0.25">
      <c r="A1039">
        <v>93049</v>
      </c>
      <c r="B1039" t="str">
        <f t="shared" si="16"/>
        <v>93</v>
      </c>
      <c r="C1039" t="s">
        <v>1096</v>
      </c>
      <c r="D1039">
        <v>10590.506950000001</v>
      </c>
      <c r="E1039">
        <v>9653.8290199999992</v>
      </c>
      <c r="F1039">
        <v>301.81459999999998</v>
      </c>
      <c r="G1039">
        <v>634.86333000000002</v>
      </c>
      <c r="H1039">
        <v>4038.35151</v>
      </c>
      <c r="I1039">
        <v>6384.9393499999996</v>
      </c>
      <c r="J1039">
        <v>9653.8290199999992</v>
      </c>
      <c r="K1039">
        <v>6023.2408100000002</v>
      </c>
      <c r="L1039">
        <v>6586.7902000000004</v>
      </c>
      <c r="M1039">
        <v>4740.5842300000004</v>
      </c>
      <c r="N1039">
        <v>1846.20597</v>
      </c>
    </row>
    <row r="1040" spans="1:14" x14ac:dyDescent="0.25">
      <c r="A1040">
        <v>93050</v>
      </c>
      <c r="B1040" t="str">
        <f t="shared" si="16"/>
        <v>93</v>
      </c>
      <c r="C1040" t="s">
        <v>1097</v>
      </c>
      <c r="D1040">
        <v>16654.47437</v>
      </c>
      <c r="E1040">
        <v>15902.355680000001</v>
      </c>
      <c r="F1040">
        <v>162.14021</v>
      </c>
      <c r="G1040">
        <v>589.97847000000002</v>
      </c>
      <c r="H1040">
        <v>2946.1846999999998</v>
      </c>
      <c r="I1040">
        <v>13657.761839999999</v>
      </c>
      <c r="J1040">
        <v>15902.355680000001</v>
      </c>
      <c r="K1040">
        <v>10905.44896</v>
      </c>
      <c r="L1040">
        <v>11241.18037</v>
      </c>
      <c r="M1040">
        <v>8638.4497499999998</v>
      </c>
      <c r="N1040">
        <v>2602.7306199999998</v>
      </c>
    </row>
    <row r="1041" spans="1:14" x14ac:dyDescent="0.25">
      <c r="A1041">
        <v>93051</v>
      </c>
      <c r="B1041" t="str">
        <f t="shared" si="16"/>
        <v>93</v>
      </c>
      <c r="C1041" t="s">
        <v>1098</v>
      </c>
      <c r="D1041">
        <v>32896.84605</v>
      </c>
      <c r="E1041">
        <v>30795.265210000001</v>
      </c>
      <c r="F1041">
        <v>458.76010000000002</v>
      </c>
      <c r="G1041">
        <v>1642.8207299999999</v>
      </c>
      <c r="H1041">
        <v>7830.1430300000002</v>
      </c>
      <c r="I1041">
        <v>24416.420300000002</v>
      </c>
      <c r="J1041">
        <v>30795.265210000001</v>
      </c>
      <c r="K1041">
        <v>21886.188040000001</v>
      </c>
      <c r="L1041">
        <v>21973.133699999998</v>
      </c>
      <c r="M1041">
        <v>16193.10001</v>
      </c>
      <c r="N1041">
        <v>5780.0336900000002</v>
      </c>
    </row>
    <row r="1042" spans="1:14" x14ac:dyDescent="0.25">
      <c r="A1042">
        <v>93053</v>
      </c>
      <c r="B1042" t="str">
        <f t="shared" si="16"/>
        <v>93</v>
      </c>
      <c r="C1042" t="s">
        <v>1099</v>
      </c>
      <c r="D1042">
        <v>19543.073609999999</v>
      </c>
      <c r="E1042">
        <v>18269.839680000001</v>
      </c>
      <c r="F1042">
        <v>185.084</v>
      </c>
      <c r="G1042">
        <v>1088.14993</v>
      </c>
      <c r="H1042">
        <v>3377.0205999999998</v>
      </c>
      <c r="I1042">
        <v>15965.26309</v>
      </c>
      <c r="J1042">
        <v>18269.839680000001</v>
      </c>
      <c r="K1042">
        <v>8767.1368500000008</v>
      </c>
      <c r="L1042">
        <v>11004.21156</v>
      </c>
      <c r="M1042">
        <v>8985.8685299999997</v>
      </c>
      <c r="N1042">
        <v>2018.34303</v>
      </c>
    </row>
    <row r="1043" spans="1:14" x14ac:dyDescent="0.25">
      <c r="A1043">
        <v>93055</v>
      </c>
      <c r="B1043" t="str">
        <f t="shared" si="16"/>
        <v>93</v>
      </c>
      <c r="C1043" t="s">
        <v>1100</v>
      </c>
      <c r="D1043">
        <v>28931.096560000002</v>
      </c>
      <c r="E1043">
        <v>26958.909609999999</v>
      </c>
      <c r="F1043">
        <v>846.98695999999995</v>
      </c>
      <c r="G1043">
        <v>1125.1999800000001</v>
      </c>
      <c r="H1043">
        <v>1036.8191899999999</v>
      </c>
      <c r="I1043">
        <v>27390.82143</v>
      </c>
      <c r="J1043">
        <v>26958.909609999999</v>
      </c>
      <c r="K1043">
        <v>10057.700269999999</v>
      </c>
      <c r="L1043">
        <v>11540.0538</v>
      </c>
      <c r="M1043">
        <v>9983.2253199999996</v>
      </c>
      <c r="N1043">
        <v>1556.8284799999999</v>
      </c>
    </row>
    <row r="1044" spans="1:14" x14ac:dyDescent="0.25">
      <c r="A1044">
        <v>93057</v>
      </c>
      <c r="B1044" t="str">
        <f t="shared" si="16"/>
        <v>93</v>
      </c>
      <c r="C1044" t="s">
        <v>1101</v>
      </c>
      <c r="D1044">
        <v>11121.964669999999</v>
      </c>
      <c r="E1044">
        <v>10234.600469999999</v>
      </c>
      <c r="F1044">
        <v>119.23027</v>
      </c>
      <c r="G1044">
        <v>768.13392999999996</v>
      </c>
      <c r="H1044">
        <v>4210.3317299999999</v>
      </c>
      <c r="I1044">
        <v>6834.4474300000002</v>
      </c>
      <c r="J1044">
        <v>10234.600469999999</v>
      </c>
      <c r="K1044">
        <v>6881.17436</v>
      </c>
      <c r="L1044">
        <v>7524.7302600000003</v>
      </c>
      <c r="M1044">
        <v>5378.9000800000003</v>
      </c>
      <c r="N1044">
        <v>2145.8301799999999</v>
      </c>
    </row>
    <row r="1045" spans="1:14" x14ac:dyDescent="0.25">
      <c r="A1045">
        <v>93061</v>
      </c>
      <c r="B1045" t="str">
        <f t="shared" si="16"/>
        <v>93</v>
      </c>
      <c r="C1045" t="s">
        <v>1102</v>
      </c>
      <c r="D1045">
        <v>9005.8943799999997</v>
      </c>
      <c r="E1045">
        <v>8148.8496999999998</v>
      </c>
      <c r="F1045">
        <v>129.84138999999999</v>
      </c>
      <c r="G1045">
        <v>727.20327999999995</v>
      </c>
      <c r="H1045">
        <v>646.17454999999995</v>
      </c>
      <c r="I1045">
        <v>8278.1798299999991</v>
      </c>
      <c r="J1045">
        <v>8148.8496999999998</v>
      </c>
      <c r="K1045">
        <v>3637.3986500000001</v>
      </c>
      <c r="L1045">
        <v>3852.6981599999999</v>
      </c>
      <c r="M1045">
        <v>3354.4807500000002</v>
      </c>
      <c r="N1045">
        <v>498.21740999999997</v>
      </c>
    </row>
    <row r="1046" spans="1:14" x14ac:dyDescent="0.25">
      <c r="A1046">
        <v>93062</v>
      </c>
      <c r="B1046" t="str">
        <f t="shared" si="16"/>
        <v>93</v>
      </c>
      <c r="C1046" t="s">
        <v>1103</v>
      </c>
      <c r="D1046">
        <v>7473.0978500000001</v>
      </c>
      <c r="E1046">
        <v>6702.2849800000004</v>
      </c>
      <c r="F1046">
        <v>115.15345000000001</v>
      </c>
      <c r="G1046">
        <v>655.65941999999995</v>
      </c>
      <c r="H1046">
        <v>2084.5987</v>
      </c>
      <c r="I1046">
        <v>5336.52538</v>
      </c>
      <c r="J1046">
        <v>6702.2849800000004</v>
      </c>
      <c r="K1046">
        <v>4165.9338600000001</v>
      </c>
      <c r="L1046">
        <v>5071.7576200000003</v>
      </c>
      <c r="M1046">
        <v>3632.2022400000001</v>
      </c>
      <c r="N1046">
        <v>1439.55538</v>
      </c>
    </row>
    <row r="1047" spans="1:14" x14ac:dyDescent="0.25">
      <c r="A1047">
        <v>93063</v>
      </c>
      <c r="B1047" t="str">
        <f t="shared" si="16"/>
        <v>93</v>
      </c>
      <c r="C1047" t="s">
        <v>1104</v>
      </c>
      <c r="D1047">
        <v>15531.638430000001</v>
      </c>
      <c r="E1047">
        <v>14709.89849</v>
      </c>
      <c r="F1047">
        <v>107.21145</v>
      </c>
      <c r="G1047">
        <v>714.52849000000003</v>
      </c>
      <c r="H1047">
        <v>2829.65798</v>
      </c>
      <c r="I1047">
        <v>12509.12536</v>
      </c>
      <c r="J1047">
        <v>14709.89849</v>
      </c>
      <c r="K1047">
        <v>8227.6570900000006</v>
      </c>
      <c r="L1047">
        <v>9177.7148099999995</v>
      </c>
      <c r="M1047">
        <v>7579.1822400000001</v>
      </c>
      <c r="N1047">
        <v>1598.5325700000001</v>
      </c>
    </row>
    <row r="1048" spans="1:14" x14ac:dyDescent="0.25">
      <c r="A1048">
        <v>93064</v>
      </c>
      <c r="B1048" t="str">
        <f t="shared" si="16"/>
        <v>93</v>
      </c>
      <c r="C1048" t="s">
        <v>1105</v>
      </c>
      <c r="D1048">
        <v>22826.569640000002</v>
      </c>
      <c r="E1048">
        <v>19983.357680000001</v>
      </c>
      <c r="F1048">
        <v>580.67948999999999</v>
      </c>
      <c r="G1048">
        <v>2262.5324700000001</v>
      </c>
      <c r="H1048">
        <v>3622.5422199999998</v>
      </c>
      <c r="I1048">
        <v>18801.547070000001</v>
      </c>
      <c r="J1048">
        <v>19983.357680000001</v>
      </c>
      <c r="K1048">
        <v>11847.779339999999</v>
      </c>
      <c r="L1048">
        <v>13419.91886</v>
      </c>
      <c r="M1048">
        <v>10503.216249999999</v>
      </c>
      <c r="N1048">
        <v>2916.7026099999998</v>
      </c>
    </row>
    <row r="1049" spans="1:14" x14ac:dyDescent="0.25">
      <c r="A1049">
        <v>93066</v>
      </c>
      <c r="B1049" t="str">
        <f t="shared" si="16"/>
        <v>93</v>
      </c>
      <c r="C1049" t="s">
        <v>1106</v>
      </c>
      <c r="D1049">
        <v>64878.997360000001</v>
      </c>
      <c r="E1049">
        <v>59368.536590000003</v>
      </c>
      <c r="F1049">
        <v>865.93074999999999</v>
      </c>
      <c r="G1049">
        <v>4644.5300200000001</v>
      </c>
      <c r="H1049">
        <v>7050.8099300000003</v>
      </c>
      <c r="I1049">
        <v>55680.402909999997</v>
      </c>
      <c r="J1049">
        <v>59368.536590000003</v>
      </c>
      <c r="K1049">
        <v>22406.92036</v>
      </c>
      <c r="L1049">
        <v>28025.788059999999</v>
      </c>
      <c r="M1049">
        <v>22919.407169999999</v>
      </c>
      <c r="N1049">
        <v>5106.3808900000004</v>
      </c>
    </row>
    <row r="1050" spans="1:14" x14ac:dyDescent="0.25">
      <c r="A1050">
        <v>93070</v>
      </c>
      <c r="B1050" t="str">
        <f t="shared" si="16"/>
        <v>93</v>
      </c>
      <c r="C1050" t="s">
        <v>1361</v>
      </c>
      <c r="D1050">
        <v>28612.852159999999</v>
      </c>
      <c r="E1050">
        <v>25171.46963</v>
      </c>
      <c r="F1050">
        <v>999.50359000000003</v>
      </c>
      <c r="G1050">
        <v>2441.8789400000001</v>
      </c>
      <c r="H1050">
        <v>1296.55539</v>
      </c>
      <c r="I1050">
        <v>26408.78426</v>
      </c>
      <c r="J1050">
        <v>25171.46963</v>
      </c>
      <c r="K1050">
        <v>8832.1163300000007</v>
      </c>
      <c r="L1050">
        <v>9974.4004100000002</v>
      </c>
      <c r="M1050">
        <v>8660.5261399999999</v>
      </c>
      <c r="N1050">
        <v>1313.87427</v>
      </c>
    </row>
    <row r="1051" spans="1:14" x14ac:dyDescent="0.25">
      <c r="A1051">
        <v>93071</v>
      </c>
      <c r="B1051" t="str">
        <f t="shared" si="16"/>
        <v>93</v>
      </c>
      <c r="C1051" t="s">
        <v>1108</v>
      </c>
      <c r="D1051">
        <v>19010.934140000001</v>
      </c>
      <c r="E1051">
        <v>17968.240450000001</v>
      </c>
      <c r="F1051">
        <v>96.788579999999996</v>
      </c>
      <c r="G1051">
        <v>945.90509999999995</v>
      </c>
      <c r="H1051">
        <v>6324.4844400000002</v>
      </c>
      <c r="I1051">
        <v>12056.86837</v>
      </c>
      <c r="J1051">
        <v>17968.240450000001</v>
      </c>
      <c r="K1051">
        <v>8741.5813899999994</v>
      </c>
      <c r="L1051">
        <v>12146.01836</v>
      </c>
      <c r="M1051">
        <v>8507.6130099999991</v>
      </c>
      <c r="N1051">
        <v>3638.40535</v>
      </c>
    </row>
    <row r="1052" spans="1:14" x14ac:dyDescent="0.25">
      <c r="A1052">
        <v>93072</v>
      </c>
      <c r="B1052" t="str">
        <f t="shared" si="16"/>
        <v>93</v>
      </c>
      <c r="C1052" t="s">
        <v>1109</v>
      </c>
      <c r="D1052">
        <v>15259.58288</v>
      </c>
      <c r="E1052">
        <v>14325.193600000001</v>
      </c>
      <c r="F1052">
        <v>37.99418</v>
      </c>
      <c r="G1052">
        <v>896.39509999999996</v>
      </c>
      <c r="H1052">
        <v>3986.6750999999999</v>
      </c>
      <c r="I1052">
        <v>10797.66886</v>
      </c>
      <c r="J1052">
        <v>14325.193600000001</v>
      </c>
      <c r="K1052">
        <v>5479.33248</v>
      </c>
      <c r="L1052">
        <v>8570.6448500000006</v>
      </c>
      <c r="M1052">
        <v>6665.4750299999996</v>
      </c>
      <c r="N1052">
        <v>1905.1698200000001</v>
      </c>
    </row>
    <row r="1053" spans="1:14" x14ac:dyDescent="0.25">
      <c r="A1053">
        <v>93073</v>
      </c>
      <c r="B1053" t="str">
        <f t="shared" si="16"/>
        <v>93</v>
      </c>
      <c r="C1053" t="s">
        <v>1110</v>
      </c>
      <c r="D1053">
        <v>14937.32423</v>
      </c>
      <c r="E1053">
        <v>14161.63977</v>
      </c>
      <c r="F1053">
        <v>124.51272</v>
      </c>
      <c r="G1053">
        <v>651.17174</v>
      </c>
      <c r="H1053">
        <v>7535.3726100000003</v>
      </c>
      <c r="I1053">
        <v>7269.7916100000002</v>
      </c>
      <c r="J1053">
        <v>14161.63977</v>
      </c>
      <c r="K1053">
        <v>9880.9781899999998</v>
      </c>
      <c r="L1053">
        <v>11705.015869999999</v>
      </c>
      <c r="M1053">
        <v>6734.8063400000001</v>
      </c>
      <c r="N1053">
        <v>4970.2095200000003</v>
      </c>
    </row>
    <row r="1054" spans="1:14" x14ac:dyDescent="0.25">
      <c r="A1054">
        <v>93074</v>
      </c>
      <c r="B1054" t="str">
        <f t="shared" si="16"/>
        <v>93</v>
      </c>
      <c r="C1054" t="s">
        <v>1111</v>
      </c>
      <c r="D1054">
        <v>3517</v>
      </c>
      <c r="E1054">
        <v>3257</v>
      </c>
      <c r="F1054">
        <v>35</v>
      </c>
      <c r="G1054">
        <v>225</v>
      </c>
      <c r="H1054">
        <v>1333</v>
      </c>
      <c r="I1054">
        <v>2034</v>
      </c>
      <c r="J1054">
        <v>3257</v>
      </c>
      <c r="K1054">
        <v>2470</v>
      </c>
      <c r="L1054">
        <v>2692</v>
      </c>
      <c r="M1054">
        <v>1692</v>
      </c>
      <c r="N1054">
        <v>1000</v>
      </c>
    </row>
    <row r="1055" spans="1:14" x14ac:dyDescent="0.25">
      <c r="A1055">
        <v>93077</v>
      </c>
      <c r="B1055" t="str">
        <f t="shared" si="16"/>
        <v>93</v>
      </c>
      <c r="C1055" t="s">
        <v>1112</v>
      </c>
      <c r="D1055">
        <v>13545.792729999999</v>
      </c>
      <c r="E1055">
        <v>12406.65633</v>
      </c>
      <c r="F1055">
        <v>84.721999999999994</v>
      </c>
      <c r="G1055">
        <v>1054.4143999999999</v>
      </c>
      <c r="H1055">
        <v>4922.2863500000003</v>
      </c>
      <c r="I1055">
        <v>8553.7420099999999</v>
      </c>
      <c r="J1055">
        <v>12406.65633</v>
      </c>
      <c r="K1055">
        <v>7783.46011</v>
      </c>
      <c r="L1055">
        <v>9295.3522400000002</v>
      </c>
      <c r="M1055">
        <v>6555.96666</v>
      </c>
      <c r="N1055">
        <v>2739.3855899999999</v>
      </c>
    </row>
    <row r="1056" spans="1:14" x14ac:dyDescent="0.25">
      <c r="A1056">
        <v>93078</v>
      </c>
      <c r="B1056" t="str">
        <f t="shared" si="16"/>
        <v>93</v>
      </c>
      <c r="C1056" t="s">
        <v>1113</v>
      </c>
      <c r="D1056">
        <v>14363.02656</v>
      </c>
      <c r="E1056">
        <v>13664.24106</v>
      </c>
      <c r="F1056">
        <v>170.11913999999999</v>
      </c>
      <c r="G1056">
        <v>528.66636000000005</v>
      </c>
      <c r="H1056">
        <v>6070.6521000000002</v>
      </c>
      <c r="I1056">
        <v>8085.4938199999997</v>
      </c>
      <c r="J1056">
        <v>13664.24106</v>
      </c>
      <c r="K1056">
        <v>9218.6189699999995</v>
      </c>
      <c r="L1056">
        <v>10953.92265</v>
      </c>
      <c r="M1056">
        <v>7044.6591399999998</v>
      </c>
      <c r="N1056">
        <v>3909.2635100000002</v>
      </c>
    </row>
    <row r="1057" spans="1:14" x14ac:dyDescent="0.25">
      <c r="A1057">
        <v>93079</v>
      </c>
      <c r="B1057" t="str">
        <f t="shared" si="16"/>
        <v>93</v>
      </c>
      <c r="C1057" t="s">
        <v>1114</v>
      </c>
      <c r="D1057">
        <v>4909.1805400000003</v>
      </c>
      <c r="E1057">
        <v>4620.2188800000004</v>
      </c>
      <c r="F1057">
        <v>30.005459999999999</v>
      </c>
      <c r="G1057">
        <v>258.95620000000002</v>
      </c>
      <c r="H1057">
        <v>1149.5372</v>
      </c>
      <c r="I1057">
        <v>3577.8414299999999</v>
      </c>
      <c r="J1057">
        <v>4620.2188800000004</v>
      </c>
      <c r="K1057">
        <v>2008.5459699999999</v>
      </c>
      <c r="L1057">
        <v>2652.8620700000001</v>
      </c>
      <c r="M1057">
        <v>1952.7644299999999</v>
      </c>
      <c r="N1057">
        <v>700.09763999999996</v>
      </c>
    </row>
    <row r="1058" spans="1:14" x14ac:dyDescent="0.25">
      <c r="A1058">
        <v>94001</v>
      </c>
      <c r="B1058" t="str">
        <f t="shared" si="16"/>
        <v>94</v>
      </c>
      <c r="C1058" t="s">
        <v>1116</v>
      </c>
      <c r="D1058">
        <v>2651.7887300000002</v>
      </c>
      <c r="E1058">
        <v>2389.2467799999999</v>
      </c>
      <c r="F1058">
        <v>82.242059999999995</v>
      </c>
      <c r="G1058">
        <v>180.29989</v>
      </c>
      <c r="H1058">
        <v>851.10301000000004</v>
      </c>
      <c r="I1058">
        <v>1767.26938</v>
      </c>
      <c r="J1058">
        <v>2389.2467799999999</v>
      </c>
      <c r="K1058">
        <v>1454.32726</v>
      </c>
      <c r="L1058">
        <v>1873.0424499999999</v>
      </c>
      <c r="M1058">
        <v>1258.23197</v>
      </c>
      <c r="N1058">
        <v>614.81047999999998</v>
      </c>
    </row>
    <row r="1059" spans="1:14" x14ac:dyDescent="0.25">
      <c r="A1059">
        <v>94002</v>
      </c>
      <c r="B1059" t="str">
        <f t="shared" si="16"/>
        <v>94</v>
      </c>
      <c r="C1059" t="s">
        <v>1117</v>
      </c>
      <c r="D1059">
        <v>23821.35068</v>
      </c>
      <c r="E1059">
        <v>21934.412769999999</v>
      </c>
      <c r="F1059">
        <v>317.85014999999999</v>
      </c>
      <c r="G1059">
        <v>1569.0877499999999</v>
      </c>
      <c r="H1059">
        <v>2511.8132099999998</v>
      </c>
      <c r="I1059">
        <v>20302.7287</v>
      </c>
      <c r="J1059">
        <v>21934.412769999999</v>
      </c>
      <c r="K1059">
        <v>10678.17577</v>
      </c>
      <c r="L1059">
        <v>12439.368899999999</v>
      </c>
      <c r="M1059">
        <v>10066.03465</v>
      </c>
      <c r="N1059">
        <v>2373.3342499999999</v>
      </c>
    </row>
    <row r="1060" spans="1:14" x14ac:dyDescent="0.25">
      <c r="A1060">
        <v>94003</v>
      </c>
      <c r="B1060" t="str">
        <f t="shared" si="16"/>
        <v>94</v>
      </c>
      <c r="C1060" t="s">
        <v>1119</v>
      </c>
      <c r="D1060">
        <v>11346.936589999999</v>
      </c>
      <c r="E1060">
        <v>10297.22898</v>
      </c>
      <c r="F1060">
        <v>357.68810000000002</v>
      </c>
      <c r="G1060">
        <v>692.01950999999997</v>
      </c>
      <c r="H1060">
        <v>2029.8245199999999</v>
      </c>
      <c r="I1060">
        <v>8883.7745900000009</v>
      </c>
      <c r="J1060">
        <v>10297.22898</v>
      </c>
      <c r="K1060">
        <v>4497.1256299999995</v>
      </c>
      <c r="L1060">
        <v>5534.2680600000003</v>
      </c>
      <c r="M1060">
        <v>4631.9986500000005</v>
      </c>
      <c r="N1060">
        <v>902.26941999999997</v>
      </c>
    </row>
    <row r="1061" spans="1:14" x14ac:dyDescent="0.25">
      <c r="A1061">
        <v>94004</v>
      </c>
      <c r="B1061" t="str">
        <f t="shared" si="16"/>
        <v>94</v>
      </c>
      <c r="C1061" t="s">
        <v>1120</v>
      </c>
      <c r="D1061">
        <v>7468.6495599999998</v>
      </c>
      <c r="E1061">
        <v>6926.9955900000004</v>
      </c>
      <c r="F1061">
        <v>105.67989</v>
      </c>
      <c r="G1061">
        <v>435.97406999999998</v>
      </c>
      <c r="H1061">
        <v>1591.3308500000001</v>
      </c>
      <c r="I1061">
        <v>5652.4143299999996</v>
      </c>
      <c r="J1061">
        <v>6926.9955900000004</v>
      </c>
      <c r="K1061">
        <v>4469.0074299999997</v>
      </c>
      <c r="L1061">
        <v>4964.7257499999996</v>
      </c>
      <c r="M1061">
        <v>3499.9419699999999</v>
      </c>
      <c r="N1061">
        <v>1464.78378</v>
      </c>
    </row>
    <row r="1062" spans="1:14" x14ac:dyDescent="0.25">
      <c r="A1062">
        <v>94011</v>
      </c>
      <c r="B1062" t="str">
        <f t="shared" si="16"/>
        <v>94</v>
      </c>
      <c r="C1062" t="s">
        <v>1121</v>
      </c>
      <c r="D1062">
        <v>7597.6640100000004</v>
      </c>
      <c r="E1062">
        <v>7265.1500599999999</v>
      </c>
      <c r="F1062">
        <v>43.207169999999998</v>
      </c>
      <c r="G1062">
        <v>289.30678</v>
      </c>
      <c r="H1062">
        <v>1513.0350000000001</v>
      </c>
      <c r="I1062">
        <v>5819.5527400000001</v>
      </c>
      <c r="J1062">
        <v>7265.1500599999999</v>
      </c>
      <c r="K1062">
        <v>3605.2416400000002</v>
      </c>
      <c r="L1062">
        <v>4908.4450100000004</v>
      </c>
      <c r="M1062">
        <v>3533.6455599999999</v>
      </c>
      <c r="N1062">
        <v>1374.79945</v>
      </c>
    </row>
    <row r="1063" spans="1:14" x14ac:dyDescent="0.25">
      <c r="A1063">
        <v>94015</v>
      </c>
      <c r="B1063" t="str">
        <f t="shared" si="16"/>
        <v>94</v>
      </c>
      <c r="C1063" t="s">
        <v>1122</v>
      </c>
      <c r="D1063">
        <v>8208.1113800000003</v>
      </c>
      <c r="E1063">
        <v>7684.6046299999998</v>
      </c>
      <c r="F1063">
        <v>90.914349999999999</v>
      </c>
      <c r="G1063">
        <v>432.59239000000002</v>
      </c>
      <c r="H1063">
        <v>2878.7877899999999</v>
      </c>
      <c r="I1063">
        <v>5192.9408100000001</v>
      </c>
      <c r="J1063">
        <v>7684.6046299999998</v>
      </c>
      <c r="K1063">
        <v>5918.6110099999996</v>
      </c>
      <c r="L1063">
        <v>6268.7202299999999</v>
      </c>
      <c r="M1063">
        <v>4166.5556699999997</v>
      </c>
      <c r="N1063">
        <v>2102.1645600000002</v>
      </c>
    </row>
    <row r="1064" spans="1:14" x14ac:dyDescent="0.25">
      <c r="A1064">
        <v>94016</v>
      </c>
      <c r="B1064" t="str">
        <f t="shared" si="16"/>
        <v>94</v>
      </c>
      <c r="C1064" t="s">
        <v>1124</v>
      </c>
      <c r="D1064">
        <v>15177.56847</v>
      </c>
      <c r="E1064">
        <v>14136.09258</v>
      </c>
      <c r="F1064">
        <v>248.81219999999999</v>
      </c>
      <c r="G1064">
        <v>792.66369999999995</v>
      </c>
      <c r="H1064">
        <v>2480.4404399999999</v>
      </c>
      <c r="I1064">
        <v>12131.050670000001</v>
      </c>
      <c r="J1064">
        <v>14136.09258</v>
      </c>
      <c r="K1064">
        <v>7429.0059199999996</v>
      </c>
      <c r="L1064">
        <v>8475.4114599999994</v>
      </c>
      <c r="M1064">
        <v>6709.9892099999997</v>
      </c>
      <c r="N1064">
        <v>1765.4222400000001</v>
      </c>
    </row>
    <row r="1065" spans="1:14" x14ac:dyDescent="0.25">
      <c r="A1065">
        <v>94017</v>
      </c>
      <c r="B1065" t="str">
        <f t="shared" si="16"/>
        <v>94</v>
      </c>
      <c r="C1065" t="s">
        <v>1125</v>
      </c>
      <c r="D1065">
        <v>33951.074050000003</v>
      </c>
      <c r="E1065">
        <v>31685.219959999999</v>
      </c>
      <c r="F1065">
        <v>283.01179999999999</v>
      </c>
      <c r="G1065">
        <v>1982.8422800000001</v>
      </c>
      <c r="H1065">
        <v>10423.998869999999</v>
      </c>
      <c r="I1065">
        <v>23074.42439</v>
      </c>
      <c r="J1065">
        <v>31685.219959999999</v>
      </c>
      <c r="K1065">
        <v>16642.611410000001</v>
      </c>
      <c r="L1065">
        <v>22292.884160000001</v>
      </c>
      <c r="M1065">
        <v>16147.759550000001</v>
      </c>
      <c r="N1065">
        <v>6145.1246099999998</v>
      </c>
    </row>
    <row r="1066" spans="1:14" x14ac:dyDescent="0.25">
      <c r="A1066">
        <v>94018</v>
      </c>
      <c r="B1066" t="str">
        <f t="shared" si="16"/>
        <v>94</v>
      </c>
      <c r="C1066" t="s">
        <v>1126</v>
      </c>
      <c r="D1066">
        <v>15985.31769</v>
      </c>
      <c r="E1066">
        <v>13928.183999999999</v>
      </c>
      <c r="F1066">
        <v>712.10829000000001</v>
      </c>
      <c r="G1066">
        <v>1345.0254</v>
      </c>
      <c r="H1066">
        <v>260.85575</v>
      </c>
      <c r="I1066">
        <v>15654.68103</v>
      </c>
      <c r="J1066">
        <v>13928.183999999999</v>
      </c>
      <c r="K1066">
        <v>7452.7288699999999</v>
      </c>
      <c r="L1066">
        <v>8039.7943400000004</v>
      </c>
      <c r="M1066">
        <v>6675.5265900000004</v>
      </c>
      <c r="N1066">
        <v>1364.26775</v>
      </c>
    </row>
    <row r="1067" spans="1:14" x14ac:dyDescent="0.25">
      <c r="A1067">
        <v>94019</v>
      </c>
      <c r="B1067" t="str">
        <f t="shared" si="16"/>
        <v>94</v>
      </c>
      <c r="C1067" t="s">
        <v>1127</v>
      </c>
      <c r="D1067">
        <v>8588.8619899999994</v>
      </c>
      <c r="E1067">
        <v>7871.9621399999996</v>
      </c>
      <c r="F1067">
        <v>173.25935000000001</v>
      </c>
      <c r="G1067">
        <v>543.64049999999997</v>
      </c>
      <c r="H1067">
        <v>2818.8130999999998</v>
      </c>
      <c r="I1067">
        <v>5724.1952899999997</v>
      </c>
      <c r="J1067">
        <v>7871.9621399999996</v>
      </c>
      <c r="K1067">
        <v>5970.1355199999998</v>
      </c>
      <c r="L1067">
        <v>6470.4319400000004</v>
      </c>
      <c r="M1067">
        <v>4282.7306799999997</v>
      </c>
      <c r="N1067">
        <v>2187.7012599999998</v>
      </c>
    </row>
    <row r="1068" spans="1:14" x14ac:dyDescent="0.25">
      <c r="A1068">
        <v>94021</v>
      </c>
      <c r="B1068" t="str">
        <f t="shared" si="16"/>
        <v>94</v>
      </c>
      <c r="C1068" t="s">
        <v>1128</v>
      </c>
      <c r="D1068">
        <v>9352.0990000000002</v>
      </c>
      <c r="E1068">
        <v>8608.1489299999994</v>
      </c>
      <c r="F1068">
        <v>217.04271</v>
      </c>
      <c r="G1068">
        <v>526.90737000000001</v>
      </c>
      <c r="H1068">
        <v>1298.70128</v>
      </c>
      <c r="I1068">
        <v>7455.8177999999998</v>
      </c>
      <c r="J1068">
        <v>8608.1489299999994</v>
      </c>
      <c r="K1068">
        <v>4873.4207500000002</v>
      </c>
      <c r="L1068">
        <v>5934.9878600000002</v>
      </c>
      <c r="M1068">
        <v>4427.6624599999996</v>
      </c>
      <c r="N1068">
        <v>1507.3253999999999</v>
      </c>
    </row>
    <row r="1069" spans="1:14" x14ac:dyDescent="0.25">
      <c r="A1069">
        <v>94022</v>
      </c>
      <c r="B1069" t="str">
        <f t="shared" si="16"/>
        <v>94</v>
      </c>
      <c r="C1069" t="s">
        <v>1129</v>
      </c>
      <c r="D1069">
        <v>21799.780760000001</v>
      </c>
      <c r="E1069">
        <v>20186.59922</v>
      </c>
      <c r="F1069">
        <v>408.36887000000002</v>
      </c>
      <c r="G1069">
        <v>1204.81267</v>
      </c>
      <c r="H1069">
        <v>3383.9562000000001</v>
      </c>
      <c r="I1069">
        <v>17918.945520000001</v>
      </c>
      <c r="J1069">
        <v>20186.59922</v>
      </c>
      <c r="K1069">
        <v>9435.1710999999996</v>
      </c>
      <c r="L1069">
        <v>12276.20311</v>
      </c>
      <c r="M1069">
        <v>9823.2897799999992</v>
      </c>
      <c r="N1069">
        <v>2452.9133299999999</v>
      </c>
    </row>
    <row r="1070" spans="1:14" x14ac:dyDescent="0.25">
      <c r="A1070">
        <v>94028</v>
      </c>
      <c r="B1070" t="str">
        <f t="shared" si="16"/>
        <v>94</v>
      </c>
      <c r="C1070" t="s">
        <v>1130</v>
      </c>
      <c r="D1070">
        <v>41569.351190000001</v>
      </c>
      <c r="E1070">
        <v>39554.415860000001</v>
      </c>
      <c r="F1070">
        <v>427.95344</v>
      </c>
      <c r="G1070">
        <v>1586.9819</v>
      </c>
      <c r="H1070">
        <v>3011.56459</v>
      </c>
      <c r="I1070">
        <v>37493.490749999997</v>
      </c>
      <c r="J1070">
        <v>39554.415860000001</v>
      </c>
      <c r="K1070">
        <v>21320.004430000001</v>
      </c>
      <c r="L1070">
        <v>25070.571980000001</v>
      </c>
      <c r="M1070">
        <v>19667.31452</v>
      </c>
      <c r="N1070">
        <v>5403.2574699999996</v>
      </c>
    </row>
    <row r="1071" spans="1:14" x14ac:dyDescent="0.25">
      <c r="A1071">
        <v>94033</v>
      </c>
      <c r="B1071" t="str">
        <f t="shared" si="16"/>
        <v>94</v>
      </c>
      <c r="C1071" t="s">
        <v>1131</v>
      </c>
      <c r="D1071">
        <v>24671.819749999999</v>
      </c>
      <c r="E1071">
        <v>22957.766159999999</v>
      </c>
      <c r="F1071">
        <v>261.38306</v>
      </c>
      <c r="G1071">
        <v>1452.6705300000001</v>
      </c>
      <c r="H1071">
        <v>5798.3744299999998</v>
      </c>
      <c r="I1071">
        <v>18632.964309999999</v>
      </c>
      <c r="J1071">
        <v>22957.766159999999</v>
      </c>
      <c r="K1071">
        <v>11634.342699999999</v>
      </c>
      <c r="L1071">
        <v>14545.77491</v>
      </c>
      <c r="M1071">
        <v>11771.17432</v>
      </c>
      <c r="N1071">
        <v>2774.60059</v>
      </c>
    </row>
    <row r="1072" spans="1:14" x14ac:dyDescent="0.25">
      <c r="A1072">
        <v>94034</v>
      </c>
      <c r="B1072" t="str">
        <f t="shared" si="16"/>
        <v>94</v>
      </c>
      <c r="C1072" t="s">
        <v>1132</v>
      </c>
      <c r="D1072">
        <v>12536.46912</v>
      </c>
      <c r="E1072">
        <v>11778.23785</v>
      </c>
      <c r="F1072">
        <v>207.89180999999999</v>
      </c>
      <c r="G1072">
        <v>550.33947000000001</v>
      </c>
      <c r="H1072">
        <v>1532.35861</v>
      </c>
      <c r="I1072">
        <v>10499.939640000001</v>
      </c>
      <c r="J1072">
        <v>11778.23785</v>
      </c>
      <c r="K1072">
        <v>6407.8990299999996</v>
      </c>
      <c r="L1072">
        <v>8362.1135300000005</v>
      </c>
      <c r="M1072">
        <v>6369.2057599999998</v>
      </c>
      <c r="N1072">
        <v>1992.90777</v>
      </c>
    </row>
    <row r="1073" spans="1:14" x14ac:dyDescent="0.25">
      <c r="A1073">
        <v>94037</v>
      </c>
      <c r="B1073" t="str">
        <f t="shared" si="16"/>
        <v>94</v>
      </c>
      <c r="C1073" t="s">
        <v>1133</v>
      </c>
      <c r="D1073">
        <v>10474.499229999999</v>
      </c>
      <c r="E1073">
        <v>9687.2654000000002</v>
      </c>
      <c r="F1073">
        <v>169.42495</v>
      </c>
      <c r="G1073">
        <v>617.80889000000002</v>
      </c>
      <c r="H1073">
        <v>837.75405000000001</v>
      </c>
      <c r="I1073">
        <v>9491.2069200000005</v>
      </c>
      <c r="J1073">
        <v>9687.2654000000002</v>
      </c>
      <c r="K1073">
        <v>3486.81097</v>
      </c>
      <c r="L1073">
        <v>4533.4207800000004</v>
      </c>
      <c r="M1073">
        <v>3773.9070099999999</v>
      </c>
      <c r="N1073">
        <v>759.51377000000002</v>
      </c>
    </row>
    <row r="1074" spans="1:14" x14ac:dyDescent="0.25">
      <c r="A1074">
        <v>94038</v>
      </c>
      <c r="B1074" t="str">
        <f t="shared" si="16"/>
        <v>94</v>
      </c>
      <c r="C1074" t="s">
        <v>1134</v>
      </c>
      <c r="D1074">
        <v>14094.984769999999</v>
      </c>
      <c r="E1074">
        <v>12980.197340000001</v>
      </c>
      <c r="F1074">
        <v>219.10139000000001</v>
      </c>
      <c r="G1074">
        <v>895.68604000000005</v>
      </c>
      <c r="H1074">
        <v>3548.8815500000001</v>
      </c>
      <c r="I1074">
        <v>10241.577740000001</v>
      </c>
      <c r="J1074">
        <v>12980.197340000001</v>
      </c>
      <c r="K1074">
        <v>7931.8577599999999</v>
      </c>
      <c r="L1074">
        <v>9618.0989200000004</v>
      </c>
      <c r="M1074">
        <v>6905.1427400000002</v>
      </c>
      <c r="N1074">
        <v>2712.9561800000001</v>
      </c>
    </row>
    <row r="1075" spans="1:14" x14ac:dyDescent="0.25">
      <c r="A1075">
        <v>94041</v>
      </c>
      <c r="B1075" t="str">
        <f t="shared" si="16"/>
        <v>94</v>
      </c>
      <c r="C1075" t="s">
        <v>1135</v>
      </c>
      <c r="D1075">
        <v>34576.95811</v>
      </c>
      <c r="E1075">
        <v>30934.087200000002</v>
      </c>
      <c r="F1075">
        <v>1494.3388199999999</v>
      </c>
      <c r="G1075">
        <v>2148.53208</v>
      </c>
      <c r="H1075">
        <v>1878.88939</v>
      </c>
      <c r="I1075">
        <v>31204.975490000001</v>
      </c>
      <c r="J1075">
        <v>30934.087200000002</v>
      </c>
      <c r="K1075">
        <v>11008.31689</v>
      </c>
      <c r="L1075">
        <v>13009.828960000001</v>
      </c>
      <c r="M1075">
        <v>11145.436970000001</v>
      </c>
      <c r="N1075">
        <v>1864.3920000000001</v>
      </c>
    </row>
    <row r="1076" spans="1:14" x14ac:dyDescent="0.25">
      <c r="A1076">
        <v>94042</v>
      </c>
      <c r="B1076" t="str">
        <f t="shared" si="16"/>
        <v>94</v>
      </c>
      <c r="C1076" t="s">
        <v>1136</v>
      </c>
      <c r="D1076">
        <v>10022.070589999999</v>
      </c>
      <c r="E1076">
        <v>9275.73747</v>
      </c>
      <c r="F1076">
        <v>224.03560999999999</v>
      </c>
      <c r="G1076">
        <v>522.29750999999999</v>
      </c>
      <c r="H1076">
        <v>2282.6577900000002</v>
      </c>
      <c r="I1076">
        <v>7710.98056</v>
      </c>
      <c r="J1076">
        <v>9275.73747</v>
      </c>
      <c r="K1076">
        <v>4928.0777799999996</v>
      </c>
      <c r="L1076">
        <v>6245.2336400000004</v>
      </c>
      <c r="M1076">
        <v>4923.2827500000003</v>
      </c>
      <c r="N1076">
        <v>1321.9508800000001</v>
      </c>
    </row>
    <row r="1077" spans="1:14" x14ac:dyDescent="0.25">
      <c r="A1077">
        <v>94043</v>
      </c>
      <c r="B1077" t="str">
        <f t="shared" si="16"/>
        <v>94</v>
      </c>
      <c r="C1077" t="s">
        <v>1137</v>
      </c>
      <c r="D1077">
        <v>13454.597250000001</v>
      </c>
      <c r="E1077">
        <v>12038.917460000001</v>
      </c>
      <c r="F1077">
        <v>295.67791</v>
      </c>
      <c r="G1077">
        <v>1120.00188</v>
      </c>
      <c r="H1077">
        <v>592.84166000000005</v>
      </c>
      <c r="I1077">
        <v>12737.13351</v>
      </c>
      <c r="J1077">
        <v>12038.917460000001</v>
      </c>
      <c r="K1077">
        <v>6536.5841700000001</v>
      </c>
      <c r="L1077">
        <v>5838.6461799999997</v>
      </c>
      <c r="M1077">
        <v>4985.2495600000002</v>
      </c>
      <c r="N1077">
        <v>853.39661999999998</v>
      </c>
    </row>
    <row r="1078" spans="1:14" x14ac:dyDescent="0.25">
      <c r="A1078">
        <v>94044</v>
      </c>
      <c r="B1078" t="str">
        <f t="shared" si="16"/>
        <v>94</v>
      </c>
      <c r="C1078" t="s">
        <v>1138</v>
      </c>
      <c r="D1078">
        <v>11345.517809999999</v>
      </c>
      <c r="E1078">
        <v>10406.612370000001</v>
      </c>
      <c r="F1078">
        <v>130.47201000000001</v>
      </c>
      <c r="G1078">
        <v>808.43343000000004</v>
      </c>
      <c r="H1078">
        <v>2924.5902799999999</v>
      </c>
      <c r="I1078">
        <v>8290.1916299999993</v>
      </c>
      <c r="J1078">
        <v>10406.612370000001</v>
      </c>
      <c r="K1078">
        <v>7777.9663300000002</v>
      </c>
      <c r="L1078">
        <v>8450.28917</v>
      </c>
      <c r="M1078">
        <v>5609.6174700000001</v>
      </c>
      <c r="N1078">
        <v>2840.6716900000001</v>
      </c>
    </row>
    <row r="1079" spans="1:14" x14ac:dyDescent="0.25">
      <c r="A1079">
        <v>94046</v>
      </c>
      <c r="B1079" t="str">
        <f t="shared" si="16"/>
        <v>94</v>
      </c>
      <c r="C1079" t="s">
        <v>1139</v>
      </c>
      <c r="D1079">
        <v>29598.102279999999</v>
      </c>
      <c r="E1079">
        <v>26517.769810000002</v>
      </c>
      <c r="F1079">
        <v>850.65839000000005</v>
      </c>
      <c r="G1079">
        <v>2229.6740799999998</v>
      </c>
      <c r="H1079">
        <v>4333.1437500000002</v>
      </c>
      <c r="I1079">
        <v>24952.00949</v>
      </c>
      <c r="J1079">
        <v>26517.769810000002</v>
      </c>
      <c r="K1079">
        <v>14485.049300000001</v>
      </c>
      <c r="L1079">
        <v>17760.644120000001</v>
      </c>
      <c r="M1079">
        <v>13802.121370000001</v>
      </c>
      <c r="N1079">
        <v>3958.5227500000001</v>
      </c>
    </row>
    <row r="1080" spans="1:14" x14ac:dyDescent="0.25">
      <c r="A1080">
        <v>94047</v>
      </c>
      <c r="B1080" t="str">
        <f t="shared" si="16"/>
        <v>94</v>
      </c>
      <c r="C1080" t="s">
        <v>1140</v>
      </c>
      <c r="D1080">
        <v>1936.3671200000001</v>
      </c>
      <c r="E1080">
        <v>1803.97822</v>
      </c>
      <c r="F1080">
        <v>28.960070000000002</v>
      </c>
      <c r="G1080">
        <v>103.42882</v>
      </c>
      <c r="H1080">
        <v>1485.75065</v>
      </c>
      <c r="I1080">
        <v>441.22120999999999</v>
      </c>
      <c r="J1080">
        <v>1803.97822</v>
      </c>
      <c r="K1080">
        <v>1460.57269</v>
      </c>
      <c r="L1080">
        <v>1674.73252</v>
      </c>
      <c r="M1080">
        <v>794.26139000000001</v>
      </c>
      <c r="N1080">
        <v>880.47113000000002</v>
      </c>
    </row>
    <row r="1081" spans="1:14" x14ac:dyDescent="0.25">
      <c r="A1081">
        <v>94048</v>
      </c>
      <c r="B1081" t="str">
        <f t="shared" si="16"/>
        <v>94</v>
      </c>
      <c r="C1081" t="s">
        <v>315</v>
      </c>
      <c r="D1081">
        <v>1870.8236999999999</v>
      </c>
      <c r="E1081">
        <v>1809.7678900000001</v>
      </c>
      <c r="F1081">
        <v>14.366070000000001</v>
      </c>
      <c r="G1081">
        <v>46.689729999999997</v>
      </c>
      <c r="H1081">
        <v>1636.1275599999999</v>
      </c>
      <c r="I1081">
        <v>231.73838000000001</v>
      </c>
      <c r="J1081">
        <v>1809.7678900000001</v>
      </c>
      <c r="K1081">
        <v>1592.08233</v>
      </c>
      <c r="L1081">
        <v>1718.9259099999999</v>
      </c>
      <c r="M1081">
        <v>709.36478</v>
      </c>
      <c r="N1081">
        <v>1009.56113</v>
      </c>
    </row>
    <row r="1082" spans="1:14" x14ac:dyDescent="0.25">
      <c r="A1082">
        <v>94052</v>
      </c>
      <c r="B1082" t="str">
        <f t="shared" si="16"/>
        <v>94</v>
      </c>
      <c r="C1082" t="s">
        <v>1141</v>
      </c>
      <c r="D1082">
        <v>17713.625459999999</v>
      </c>
      <c r="E1082">
        <v>15366.82314</v>
      </c>
      <c r="F1082">
        <v>621.62953000000005</v>
      </c>
      <c r="G1082">
        <v>1725.1727900000001</v>
      </c>
      <c r="H1082">
        <v>2173.02711</v>
      </c>
      <c r="I1082">
        <v>15305.247090000001</v>
      </c>
      <c r="J1082">
        <v>15366.82314</v>
      </c>
      <c r="K1082">
        <v>9277.6214899999995</v>
      </c>
      <c r="L1082">
        <v>10171.94348</v>
      </c>
      <c r="M1082">
        <v>8037.6020099999996</v>
      </c>
      <c r="N1082">
        <v>2134.34148</v>
      </c>
    </row>
    <row r="1083" spans="1:14" x14ac:dyDescent="0.25">
      <c r="A1083">
        <v>94053</v>
      </c>
      <c r="B1083" t="str">
        <f t="shared" si="16"/>
        <v>94</v>
      </c>
      <c r="C1083" t="s">
        <v>1142</v>
      </c>
      <c r="D1083">
        <v>1964.30376</v>
      </c>
      <c r="E1083">
        <v>1871.3159700000001</v>
      </c>
      <c r="F1083">
        <v>20.214739999999999</v>
      </c>
      <c r="G1083">
        <v>72.773049999999998</v>
      </c>
      <c r="H1083">
        <v>1291.3753400000001</v>
      </c>
      <c r="I1083">
        <v>668.95852000000002</v>
      </c>
      <c r="J1083">
        <v>1871.3159700000001</v>
      </c>
      <c r="K1083">
        <v>1546.8055899999999</v>
      </c>
      <c r="L1083">
        <v>1722.2437299999999</v>
      </c>
      <c r="M1083">
        <v>879.14157</v>
      </c>
      <c r="N1083">
        <v>843.10216000000003</v>
      </c>
    </row>
    <row r="1084" spans="1:14" x14ac:dyDescent="0.25">
      <c r="A1084">
        <v>94054</v>
      </c>
      <c r="B1084" t="str">
        <f t="shared" si="16"/>
        <v>94</v>
      </c>
      <c r="C1084" t="s">
        <v>1143</v>
      </c>
      <c r="D1084">
        <v>10345.110430000001</v>
      </c>
      <c r="E1084">
        <v>9772.1783699999996</v>
      </c>
      <c r="F1084">
        <v>97.119690000000006</v>
      </c>
      <c r="G1084">
        <v>475.81236999999999</v>
      </c>
      <c r="H1084">
        <v>2115.3207900000002</v>
      </c>
      <c r="I1084">
        <v>8088.4125199999999</v>
      </c>
      <c r="J1084">
        <v>9772.1783699999996</v>
      </c>
      <c r="K1084">
        <v>5837.2331100000001</v>
      </c>
      <c r="L1084">
        <v>6814.1495000000004</v>
      </c>
      <c r="M1084">
        <v>4948.8295699999999</v>
      </c>
      <c r="N1084">
        <v>1865.3199300000001</v>
      </c>
    </row>
    <row r="1085" spans="1:14" x14ac:dyDescent="0.25">
      <c r="A1085">
        <v>94055</v>
      </c>
      <c r="B1085" t="str">
        <f t="shared" si="16"/>
        <v>94</v>
      </c>
      <c r="C1085" t="s">
        <v>1144</v>
      </c>
      <c r="D1085">
        <v>4440.5196599999999</v>
      </c>
      <c r="E1085">
        <v>4154.58943</v>
      </c>
      <c r="F1085">
        <v>58.313070000000003</v>
      </c>
      <c r="G1085">
        <v>227.61716999999999</v>
      </c>
      <c r="H1085">
        <v>3887.8245000000002</v>
      </c>
      <c r="I1085">
        <v>527.88504999999998</v>
      </c>
      <c r="J1085">
        <v>4154.58943</v>
      </c>
      <c r="K1085">
        <v>3212.1844500000002</v>
      </c>
      <c r="L1085">
        <v>3801.2426799999998</v>
      </c>
      <c r="M1085">
        <v>1750.70415</v>
      </c>
      <c r="N1085">
        <v>2050.5385299999998</v>
      </c>
    </row>
    <row r="1086" spans="1:14" x14ac:dyDescent="0.25">
      <c r="A1086">
        <v>94056</v>
      </c>
      <c r="B1086" t="str">
        <f t="shared" si="16"/>
        <v>94</v>
      </c>
      <c r="C1086" t="s">
        <v>1145</v>
      </c>
      <c r="D1086">
        <v>1133.8161</v>
      </c>
      <c r="E1086">
        <v>1104.7405799999999</v>
      </c>
      <c r="F1086">
        <v>12.03125</v>
      </c>
      <c r="G1086">
        <v>17.044270000000001</v>
      </c>
      <c r="H1086">
        <v>863.09007999999994</v>
      </c>
      <c r="I1086">
        <v>270.72602000000001</v>
      </c>
      <c r="J1086">
        <v>1104.7405799999999</v>
      </c>
      <c r="K1086">
        <v>936.68254999999999</v>
      </c>
      <c r="L1086">
        <v>1032.7942599999999</v>
      </c>
      <c r="M1086">
        <v>493.07213000000002</v>
      </c>
      <c r="N1086">
        <v>539.72212000000002</v>
      </c>
    </row>
    <row r="1087" spans="1:14" x14ac:dyDescent="0.25">
      <c r="A1087">
        <v>94058</v>
      </c>
      <c r="B1087" t="str">
        <f t="shared" si="16"/>
        <v>94</v>
      </c>
      <c r="C1087" t="s">
        <v>1146</v>
      </c>
      <c r="D1087">
        <v>17904.865229999999</v>
      </c>
      <c r="E1087">
        <v>16032.24541</v>
      </c>
      <c r="F1087">
        <v>406.99516</v>
      </c>
      <c r="G1087">
        <v>1465.6246599999999</v>
      </c>
      <c r="H1087">
        <v>5207.1481199999998</v>
      </c>
      <c r="I1087">
        <v>12538.68993</v>
      </c>
      <c r="J1087">
        <v>16032.24541</v>
      </c>
      <c r="K1087">
        <v>9985.7368700000006</v>
      </c>
      <c r="L1087">
        <v>11991.246349999999</v>
      </c>
      <c r="M1087">
        <v>8815.3761599999998</v>
      </c>
      <c r="N1087">
        <v>3175.8701799999999</v>
      </c>
    </row>
    <row r="1088" spans="1:14" x14ac:dyDescent="0.25">
      <c r="A1088">
        <v>94059</v>
      </c>
      <c r="B1088" t="str">
        <f t="shared" si="16"/>
        <v>94</v>
      </c>
      <c r="C1088" t="s">
        <v>1147</v>
      </c>
      <c r="D1088">
        <v>9228.4481099999994</v>
      </c>
      <c r="E1088">
        <v>8981.5369100000007</v>
      </c>
      <c r="F1088">
        <v>73.696700000000007</v>
      </c>
      <c r="G1088">
        <v>173.21449000000001</v>
      </c>
      <c r="H1088">
        <v>2576.9025000000001</v>
      </c>
      <c r="I1088">
        <v>6551.0611200000003</v>
      </c>
      <c r="J1088">
        <v>8981.5369100000007</v>
      </c>
      <c r="K1088">
        <v>7556.7180399999997</v>
      </c>
      <c r="L1088">
        <v>7533.6388800000004</v>
      </c>
      <c r="M1088">
        <v>5172.6943700000002</v>
      </c>
      <c r="N1088">
        <v>2360.94452</v>
      </c>
    </row>
    <row r="1089" spans="1:14" x14ac:dyDescent="0.25">
      <c r="A1089">
        <v>94060</v>
      </c>
      <c r="B1089" t="str">
        <f t="shared" si="16"/>
        <v>94</v>
      </c>
      <c r="C1089" t="s">
        <v>1148</v>
      </c>
      <c r="D1089">
        <v>4631.1092900000003</v>
      </c>
      <c r="E1089">
        <v>4455.5536599999996</v>
      </c>
      <c r="F1089">
        <v>18.697949999999999</v>
      </c>
      <c r="G1089">
        <v>156.85767999999999</v>
      </c>
      <c r="H1089">
        <v>3010.6188299999999</v>
      </c>
      <c r="I1089">
        <v>1557.98116</v>
      </c>
      <c r="J1089">
        <v>4455.5536599999996</v>
      </c>
      <c r="K1089">
        <v>3499.5034599999999</v>
      </c>
      <c r="L1089">
        <v>3982.9773399999999</v>
      </c>
      <c r="M1089">
        <v>2076.0362399999999</v>
      </c>
      <c r="N1089">
        <v>1906.9411</v>
      </c>
    </row>
    <row r="1090" spans="1:14" x14ac:dyDescent="0.25">
      <c r="A1090">
        <v>94065</v>
      </c>
      <c r="B1090" t="str">
        <f t="shared" si="16"/>
        <v>94</v>
      </c>
      <c r="C1090" t="s">
        <v>1149</v>
      </c>
      <c r="D1090">
        <v>2755.8492200000001</v>
      </c>
      <c r="E1090">
        <v>2499.8492200000001</v>
      </c>
      <c r="F1090">
        <v>68</v>
      </c>
      <c r="G1090">
        <v>188</v>
      </c>
      <c r="H1090">
        <v>1010.5626600000001</v>
      </c>
      <c r="I1090">
        <v>1726.1222600000001</v>
      </c>
      <c r="J1090">
        <v>2499.8492200000001</v>
      </c>
      <c r="K1090">
        <v>1990.6555599999999</v>
      </c>
      <c r="L1090">
        <v>2164.7598200000002</v>
      </c>
      <c r="M1090">
        <v>1268.0611899999999</v>
      </c>
      <c r="N1090">
        <v>896.69862999999998</v>
      </c>
    </row>
    <row r="1091" spans="1:14" x14ac:dyDescent="0.25">
      <c r="A1091">
        <v>94067</v>
      </c>
      <c r="B1091" t="str">
        <f t="shared" ref="B1091:B1154" si="17">LEFT(A1091,2)</f>
        <v>94</v>
      </c>
      <c r="C1091" t="s">
        <v>1150</v>
      </c>
      <c r="D1091">
        <v>11964.5532</v>
      </c>
      <c r="E1091">
        <v>10369.87271</v>
      </c>
      <c r="F1091">
        <v>375.52668</v>
      </c>
      <c r="G1091">
        <v>1219.1538</v>
      </c>
      <c r="H1091">
        <v>326.65217000000001</v>
      </c>
      <c r="I1091">
        <v>11429.395039999999</v>
      </c>
      <c r="J1091">
        <v>10369.87271</v>
      </c>
      <c r="K1091">
        <v>3759.7865400000001</v>
      </c>
      <c r="L1091">
        <v>5320.23038</v>
      </c>
      <c r="M1091">
        <v>4355.00677</v>
      </c>
      <c r="N1091">
        <v>965.22361000000001</v>
      </c>
    </row>
    <row r="1092" spans="1:14" x14ac:dyDescent="0.25">
      <c r="A1092">
        <v>94068</v>
      </c>
      <c r="B1092" t="str">
        <f t="shared" si="17"/>
        <v>94</v>
      </c>
      <c r="C1092" t="s">
        <v>1151</v>
      </c>
      <c r="D1092">
        <v>38911.87962</v>
      </c>
      <c r="E1092">
        <v>35502.86836</v>
      </c>
      <c r="F1092">
        <v>724.13406999999995</v>
      </c>
      <c r="G1092">
        <v>2684.87718</v>
      </c>
      <c r="H1092">
        <v>12859.0389</v>
      </c>
      <c r="I1092">
        <v>25589.623149999999</v>
      </c>
      <c r="J1092">
        <v>35502.86836</v>
      </c>
      <c r="K1092">
        <v>21640.511149999998</v>
      </c>
      <c r="L1092">
        <v>26498.921470000001</v>
      </c>
      <c r="M1092">
        <v>18804.766039999999</v>
      </c>
      <c r="N1092">
        <v>7694.1554299999998</v>
      </c>
    </row>
    <row r="1093" spans="1:14" x14ac:dyDescent="0.25">
      <c r="A1093">
        <v>94069</v>
      </c>
      <c r="B1093" t="str">
        <f t="shared" si="17"/>
        <v>94</v>
      </c>
      <c r="C1093" t="s">
        <v>1152</v>
      </c>
      <c r="D1093">
        <v>7524.1903400000001</v>
      </c>
      <c r="E1093">
        <v>6634.6818800000001</v>
      </c>
      <c r="F1093">
        <v>356.85415</v>
      </c>
      <c r="G1093">
        <v>532.65431000000001</v>
      </c>
      <c r="H1093">
        <v>332.10813000000002</v>
      </c>
      <c r="I1093">
        <v>7028.2956599999998</v>
      </c>
      <c r="J1093">
        <v>6634.6818800000001</v>
      </c>
      <c r="K1093">
        <v>3974.4227000000001</v>
      </c>
      <c r="L1093">
        <v>4323.3962600000004</v>
      </c>
      <c r="M1093">
        <v>3368.90184</v>
      </c>
      <c r="N1093">
        <v>954.49441999999999</v>
      </c>
    </row>
    <row r="1094" spans="1:14" x14ac:dyDescent="0.25">
      <c r="A1094">
        <v>94070</v>
      </c>
      <c r="B1094" t="str">
        <f t="shared" si="17"/>
        <v>94</v>
      </c>
      <c r="C1094" t="s">
        <v>1153</v>
      </c>
      <c r="D1094">
        <v>1730</v>
      </c>
      <c r="E1094">
        <v>1585</v>
      </c>
      <c r="F1094">
        <v>63</v>
      </c>
      <c r="G1094">
        <v>82</v>
      </c>
      <c r="H1094">
        <v>1220</v>
      </c>
      <c r="I1094">
        <v>482</v>
      </c>
      <c r="J1094">
        <v>1585</v>
      </c>
      <c r="K1094">
        <v>1388</v>
      </c>
      <c r="L1094">
        <v>1476</v>
      </c>
      <c r="M1094">
        <v>630</v>
      </c>
      <c r="N1094">
        <v>846</v>
      </c>
    </row>
    <row r="1095" spans="1:14" x14ac:dyDescent="0.25">
      <c r="A1095">
        <v>94071</v>
      </c>
      <c r="B1095" t="str">
        <f t="shared" si="17"/>
        <v>94</v>
      </c>
      <c r="C1095" t="s">
        <v>1154</v>
      </c>
      <c r="D1095">
        <v>11555.79513</v>
      </c>
      <c r="E1095">
        <v>11401.875550000001</v>
      </c>
      <c r="F1095">
        <v>80.746279999999999</v>
      </c>
      <c r="G1095">
        <v>73.173289999999994</v>
      </c>
      <c r="H1095">
        <v>5917.8117899999997</v>
      </c>
      <c r="I1095">
        <v>5538.1278499999999</v>
      </c>
      <c r="J1095">
        <v>11401.875550000001</v>
      </c>
      <c r="K1095">
        <v>7473.7466199999999</v>
      </c>
      <c r="L1095">
        <v>9454.6460999999999</v>
      </c>
      <c r="M1095">
        <v>5695.5208000000002</v>
      </c>
      <c r="N1095">
        <v>3759.1253000000002</v>
      </c>
    </row>
    <row r="1096" spans="1:14" x14ac:dyDescent="0.25">
      <c r="A1096">
        <v>94073</v>
      </c>
      <c r="B1096" t="str">
        <f t="shared" si="17"/>
        <v>94</v>
      </c>
      <c r="C1096" t="s">
        <v>1155</v>
      </c>
      <c r="D1096">
        <v>15271.822630000001</v>
      </c>
      <c r="E1096">
        <v>14396.83051</v>
      </c>
      <c r="F1096">
        <v>281.69080000000002</v>
      </c>
      <c r="G1096">
        <v>593.30132000000003</v>
      </c>
      <c r="H1096">
        <v>3016.2032199999999</v>
      </c>
      <c r="I1096">
        <v>11527.48503</v>
      </c>
      <c r="J1096">
        <v>14396.83051</v>
      </c>
      <c r="K1096">
        <v>10427.35986</v>
      </c>
      <c r="L1096">
        <v>10902.361070000001</v>
      </c>
      <c r="M1096">
        <v>7732.1212400000004</v>
      </c>
      <c r="N1096">
        <v>3170.23983</v>
      </c>
    </row>
    <row r="1097" spans="1:14" x14ac:dyDescent="0.25">
      <c r="A1097">
        <v>94074</v>
      </c>
      <c r="B1097" t="str">
        <f t="shared" si="17"/>
        <v>94</v>
      </c>
      <c r="C1097" t="s">
        <v>1156</v>
      </c>
      <c r="D1097">
        <v>5687.3734400000003</v>
      </c>
      <c r="E1097">
        <v>5441.2491600000003</v>
      </c>
      <c r="F1097">
        <v>70.176230000000004</v>
      </c>
      <c r="G1097">
        <v>175.94804999999999</v>
      </c>
      <c r="H1097">
        <v>1106.7060100000001</v>
      </c>
      <c r="I1097">
        <v>4290.9866000000002</v>
      </c>
      <c r="J1097">
        <v>5441.2491600000003</v>
      </c>
      <c r="K1097">
        <v>2707.0328</v>
      </c>
      <c r="L1097">
        <v>3703.0819799999999</v>
      </c>
      <c r="M1097">
        <v>2524.6337800000001</v>
      </c>
      <c r="N1097">
        <v>1178.4481900000001</v>
      </c>
    </row>
    <row r="1098" spans="1:14" x14ac:dyDescent="0.25">
      <c r="A1098">
        <v>94075</v>
      </c>
      <c r="B1098" t="str">
        <f t="shared" si="17"/>
        <v>94</v>
      </c>
      <c r="C1098" t="s">
        <v>1157</v>
      </c>
      <c r="D1098">
        <v>4720.6385899999996</v>
      </c>
      <c r="E1098">
        <v>4529.1145900000001</v>
      </c>
      <c r="F1098">
        <v>45.453769999999999</v>
      </c>
      <c r="G1098">
        <v>146.07023000000001</v>
      </c>
      <c r="H1098">
        <v>3066.4260199999999</v>
      </c>
      <c r="I1098">
        <v>1621.1135200000001</v>
      </c>
      <c r="J1098">
        <v>4529.1145900000001</v>
      </c>
      <c r="K1098">
        <v>3844.9843300000002</v>
      </c>
      <c r="L1098">
        <v>4089.8547400000002</v>
      </c>
      <c r="M1098">
        <v>2059.2104300000001</v>
      </c>
      <c r="N1098">
        <v>2030.6443099999999</v>
      </c>
    </row>
    <row r="1099" spans="1:14" x14ac:dyDescent="0.25">
      <c r="A1099">
        <v>94076</v>
      </c>
      <c r="B1099" t="str">
        <f t="shared" si="17"/>
        <v>94</v>
      </c>
      <c r="C1099" t="s">
        <v>1158</v>
      </c>
      <c r="D1099">
        <v>29634.426589999999</v>
      </c>
      <c r="E1099">
        <v>26446.43446</v>
      </c>
      <c r="F1099">
        <v>1185.4078400000001</v>
      </c>
      <c r="G1099">
        <v>2002.58429</v>
      </c>
      <c r="H1099">
        <v>4579.5429599999998</v>
      </c>
      <c r="I1099">
        <v>24126.39775</v>
      </c>
      <c r="J1099">
        <v>26446.43446</v>
      </c>
      <c r="K1099">
        <v>13917.24656</v>
      </c>
      <c r="L1099">
        <v>14901.090179999999</v>
      </c>
      <c r="M1099">
        <v>12127.79456</v>
      </c>
      <c r="N1099">
        <v>2773.2956199999999</v>
      </c>
    </row>
    <row r="1100" spans="1:14" x14ac:dyDescent="0.25">
      <c r="A1100">
        <v>94077</v>
      </c>
      <c r="B1100" t="str">
        <f t="shared" si="17"/>
        <v>94</v>
      </c>
      <c r="C1100" t="s">
        <v>1159</v>
      </c>
      <c r="D1100">
        <v>8805.3897799999995</v>
      </c>
      <c r="E1100">
        <v>8345.5062500000004</v>
      </c>
      <c r="F1100">
        <v>34.334809999999997</v>
      </c>
      <c r="G1100">
        <v>425.54872999999998</v>
      </c>
      <c r="H1100">
        <v>4721.5513600000004</v>
      </c>
      <c r="I1100">
        <v>3962.9838800000002</v>
      </c>
      <c r="J1100">
        <v>8345.5062500000004</v>
      </c>
      <c r="K1100">
        <v>4956.1905900000002</v>
      </c>
      <c r="L1100">
        <v>6533.5708100000002</v>
      </c>
      <c r="M1100">
        <v>4260.1532900000002</v>
      </c>
      <c r="N1100">
        <v>2273.4175300000002</v>
      </c>
    </row>
    <row r="1101" spans="1:14" x14ac:dyDescent="0.25">
      <c r="A1101">
        <v>94078</v>
      </c>
      <c r="B1101" t="str">
        <f t="shared" si="17"/>
        <v>94</v>
      </c>
      <c r="C1101" t="s">
        <v>1160</v>
      </c>
      <c r="D1101">
        <v>13990.95822</v>
      </c>
      <c r="E1101">
        <v>12953.514289999999</v>
      </c>
      <c r="F1101">
        <v>98.105230000000006</v>
      </c>
      <c r="G1101">
        <v>939.33870000000002</v>
      </c>
      <c r="H1101">
        <v>3902.6100999999999</v>
      </c>
      <c r="I1101">
        <v>9663.4990600000001</v>
      </c>
      <c r="J1101">
        <v>12953.514289999999</v>
      </c>
      <c r="K1101">
        <v>4798.0816400000003</v>
      </c>
      <c r="L1101">
        <v>8219.0194499999998</v>
      </c>
      <c r="M1101">
        <v>5727.6455500000002</v>
      </c>
      <c r="N1101">
        <v>2491.3739</v>
      </c>
    </row>
    <row r="1102" spans="1:14" x14ac:dyDescent="0.25">
      <c r="A1102">
        <v>94079</v>
      </c>
      <c r="B1102" t="str">
        <f t="shared" si="17"/>
        <v>94</v>
      </c>
      <c r="C1102" t="s">
        <v>1161</v>
      </c>
      <c r="D1102">
        <v>15076.589389999999</v>
      </c>
      <c r="E1102">
        <v>14360.994430000001</v>
      </c>
      <c r="F1102">
        <v>157.97427999999999</v>
      </c>
      <c r="G1102">
        <v>557.62067999999999</v>
      </c>
      <c r="H1102">
        <v>4165.5787600000003</v>
      </c>
      <c r="I1102">
        <v>10692.2603</v>
      </c>
      <c r="J1102">
        <v>14360.994430000001</v>
      </c>
      <c r="K1102">
        <v>9555.6291899999997</v>
      </c>
      <c r="L1102">
        <v>10204.70775</v>
      </c>
      <c r="M1102">
        <v>7466.7015600000004</v>
      </c>
      <c r="N1102">
        <v>2738.0061900000001</v>
      </c>
    </row>
    <row r="1103" spans="1:14" x14ac:dyDescent="0.25">
      <c r="A1103">
        <v>94080</v>
      </c>
      <c r="B1103" t="str">
        <f t="shared" si="17"/>
        <v>94</v>
      </c>
      <c r="C1103" t="s">
        <v>1162</v>
      </c>
      <c r="D1103">
        <v>28114.650969999999</v>
      </c>
      <c r="E1103">
        <v>24747.08309</v>
      </c>
      <c r="F1103">
        <v>1530.4575600000001</v>
      </c>
      <c r="G1103">
        <v>1837.11033</v>
      </c>
      <c r="H1103">
        <v>1260.91004</v>
      </c>
      <c r="I1103">
        <v>26505.168809999999</v>
      </c>
      <c r="J1103">
        <v>24747.08309</v>
      </c>
      <c r="K1103">
        <v>9839.9784199999995</v>
      </c>
      <c r="L1103">
        <v>11724.04407</v>
      </c>
      <c r="M1103">
        <v>10317.311739999999</v>
      </c>
      <c r="N1103">
        <v>1406.73233</v>
      </c>
    </row>
    <row r="1104" spans="1:14" x14ac:dyDescent="0.25">
      <c r="A1104">
        <v>94081</v>
      </c>
      <c r="B1104" t="str">
        <f t="shared" si="17"/>
        <v>94</v>
      </c>
      <c r="C1104" t="s">
        <v>1163</v>
      </c>
      <c r="D1104">
        <v>41651.474459999998</v>
      </c>
      <c r="E1104">
        <v>38954.836869999999</v>
      </c>
      <c r="F1104">
        <v>601.77359000000001</v>
      </c>
      <c r="G1104">
        <v>2094.864</v>
      </c>
      <c r="H1104">
        <v>7671.6000800000002</v>
      </c>
      <c r="I1104">
        <v>33031.547960000004</v>
      </c>
      <c r="J1104">
        <v>38954.836869999999</v>
      </c>
      <c r="K1104">
        <v>19465.731189999999</v>
      </c>
      <c r="L1104">
        <v>23404.389500000001</v>
      </c>
      <c r="M1104">
        <v>18480.188969999999</v>
      </c>
      <c r="N1104">
        <v>4924.2005300000001</v>
      </c>
    </row>
    <row r="1105" spans="1:14" x14ac:dyDescent="0.25">
      <c r="A1105">
        <v>95002</v>
      </c>
      <c r="B1105" t="str">
        <f t="shared" si="17"/>
        <v>95</v>
      </c>
      <c r="C1105" t="s">
        <v>1165</v>
      </c>
      <c r="D1105">
        <v>480.76013</v>
      </c>
      <c r="E1105">
        <v>431.66241000000002</v>
      </c>
      <c r="F1105">
        <v>11.25156</v>
      </c>
      <c r="G1105">
        <v>37.846150000000002</v>
      </c>
      <c r="H1105">
        <v>429.45371</v>
      </c>
      <c r="I1105">
        <v>48.117089999999997</v>
      </c>
      <c r="J1105">
        <v>431.66241000000002</v>
      </c>
      <c r="K1105">
        <v>364.54471000000001</v>
      </c>
      <c r="L1105">
        <v>421.11457999999999</v>
      </c>
      <c r="M1105">
        <v>140.33367999999999</v>
      </c>
      <c r="N1105">
        <v>280.78089</v>
      </c>
    </row>
    <row r="1106" spans="1:14" x14ac:dyDescent="0.25">
      <c r="A1106">
        <v>95008</v>
      </c>
      <c r="B1106" t="str">
        <f t="shared" si="17"/>
        <v>95</v>
      </c>
      <c r="C1106" t="s">
        <v>1167</v>
      </c>
      <c r="D1106">
        <v>385.34449999999998</v>
      </c>
      <c r="E1106">
        <v>316.87351999999998</v>
      </c>
      <c r="F1106">
        <v>34.235489999999999</v>
      </c>
      <c r="G1106">
        <v>34.235489999999999</v>
      </c>
      <c r="H1106">
        <v>282.79538000000002</v>
      </c>
      <c r="I1106">
        <v>102.54912</v>
      </c>
      <c r="J1106">
        <v>316.87351999999998</v>
      </c>
      <c r="K1106">
        <v>259.28179</v>
      </c>
      <c r="L1106">
        <v>305.90845999999999</v>
      </c>
      <c r="M1106">
        <v>151.91462000000001</v>
      </c>
      <c r="N1106">
        <v>153.99384000000001</v>
      </c>
    </row>
    <row r="1107" spans="1:14" x14ac:dyDescent="0.25">
      <c r="A1107">
        <v>95011</v>
      </c>
      <c r="B1107" t="str">
        <f t="shared" si="17"/>
        <v>95</v>
      </c>
      <c r="C1107" t="s">
        <v>1169</v>
      </c>
      <c r="D1107">
        <v>200.72763</v>
      </c>
      <c r="E1107">
        <v>165.38946999999999</v>
      </c>
      <c r="F1107">
        <v>15.14493</v>
      </c>
      <c r="G1107">
        <v>20.193239999999999</v>
      </c>
      <c r="H1107">
        <v>193.56959000000001</v>
      </c>
      <c r="I1107">
        <v>7.1580399999999997</v>
      </c>
      <c r="J1107">
        <v>165.38946999999999</v>
      </c>
      <c r="K1107">
        <v>128.84275</v>
      </c>
      <c r="L1107">
        <v>153.68813</v>
      </c>
      <c r="M1107">
        <v>60.02017</v>
      </c>
      <c r="N1107">
        <v>93.667959999999994</v>
      </c>
    </row>
    <row r="1108" spans="1:14" x14ac:dyDescent="0.25">
      <c r="A1108">
        <v>95012</v>
      </c>
      <c r="B1108" t="str">
        <f t="shared" si="17"/>
        <v>95</v>
      </c>
      <c r="C1108" t="s">
        <v>1170</v>
      </c>
      <c r="D1108">
        <v>100.88709</v>
      </c>
      <c r="E1108">
        <v>81.538460000000001</v>
      </c>
      <c r="F1108">
        <v>13.238530000000001</v>
      </c>
      <c r="G1108">
        <v>6.1100899999999996</v>
      </c>
      <c r="H1108">
        <v>96.812809999999999</v>
      </c>
      <c r="I1108">
        <v>4.0742799999999999</v>
      </c>
      <c r="J1108">
        <v>81.538460000000001</v>
      </c>
      <c r="K1108">
        <v>64.211539999999999</v>
      </c>
      <c r="L1108">
        <v>81.538460000000001</v>
      </c>
      <c r="M1108">
        <v>35.673079999999999</v>
      </c>
      <c r="N1108">
        <v>45.865380000000002</v>
      </c>
    </row>
    <row r="1109" spans="1:14" x14ac:dyDescent="0.25">
      <c r="A1109">
        <v>95014</v>
      </c>
      <c r="B1109" t="str">
        <f t="shared" si="17"/>
        <v>95</v>
      </c>
      <c r="C1109" t="s">
        <v>1171</v>
      </c>
      <c r="D1109">
        <v>1127.9734100000001</v>
      </c>
      <c r="E1109">
        <v>976.31561999999997</v>
      </c>
      <c r="F1109">
        <v>9.2224299999999992</v>
      </c>
      <c r="G1109">
        <v>142.43536</v>
      </c>
      <c r="H1109">
        <v>639.79462999999998</v>
      </c>
      <c r="I1109">
        <v>358.18329</v>
      </c>
      <c r="J1109">
        <v>976.31561999999997</v>
      </c>
      <c r="K1109">
        <v>697.48410000000001</v>
      </c>
      <c r="L1109">
        <v>865.92583999999999</v>
      </c>
      <c r="M1109">
        <v>433.58372000000003</v>
      </c>
      <c r="N1109">
        <v>432.34212000000002</v>
      </c>
    </row>
    <row r="1110" spans="1:14" x14ac:dyDescent="0.25">
      <c r="A1110">
        <v>95018</v>
      </c>
      <c r="B1110" t="str">
        <f t="shared" si="17"/>
        <v>95</v>
      </c>
      <c r="C1110" t="s">
        <v>1173</v>
      </c>
      <c r="D1110">
        <v>46978.344400000002</v>
      </c>
      <c r="E1110">
        <v>43716.672359999997</v>
      </c>
      <c r="F1110">
        <v>405.36444</v>
      </c>
      <c r="G1110">
        <v>2856.3076000000001</v>
      </c>
      <c r="H1110">
        <v>13569.02468</v>
      </c>
      <c r="I1110">
        <v>32590.60108</v>
      </c>
      <c r="J1110">
        <v>43716.672359999997</v>
      </c>
      <c r="K1110">
        <v>24164.868409999999</v>
      </c>
      <c r="L1110">
        <v>29482.372599999999</v>
      </c>
      <c r="M1110">
        <v>21413.869139999999</v>
      </c>
      <c r="N1110">
        <v>8068.5034599999999</v>
      </c>
    </row>
    <row r="1111" spans="1:14" x14ac:dyDescent="0.25">
      <c r="A1111">
        <v>95019</v>
      </c>
      <c r="B1111" t="str">
        <f t="shared" si="17"/>
        <v>95</v>
      </c>
      <c r="C1111" t="s">
        <v>1174</v>
      </c>
      <c r="D1111">
        <v>5449.3688000000002</v>
      </c>
      <c r="E1111">
        <v>5097.3450300000004</v>
      </c>
      <c r="F1111">
        <v>52.025289999999998</v>
      </c>
      <c r="G1111">
        <v>299.99849</v>
      </c>
      <c r="H1111">
        <v>3773.9638100000002</v>
      </c>
      <c r="I1111">
        <v>1530.6533999999999</v>
      </c>
      <c r="J1111">
        <v>5097.3450300000004</v>
      </c>
      <c r="K1111">
        <v>3539.8622</v>
      </c>
      <c r="L1111">
        <v>4293.1118999999999</v>
      </c>
      <c r="M1111">
        <v>2473.9905600000002</v>
      </c>
      <c r="N1111">
        <v>1819.1213499999999</v>
      </c>
    </row>
    <row r="1112" spans="1:14" x14ac:dyDescent="0.25">
      <c r="A1112">
        <v>95023</v>
      </c>
      <c r="B1112" t="str">
        <f t="shared" si="17"/>
        <v>95</v>
      </c>
      <c r="C1112" t="s">
        <v>1175</v>
      </c>
      <c r="D1112">
        <v>286.05477999999999</v>
      </c>
      <c r="E1112">
        <v>257.98921000000001</v>
      </c>
      <c r="F1112">
        <v>8.1857900000000008</v>
      </c>
      <c r="G1112">
        <v>19.87978</v>
      </c>
      <c r="H1112">
        <v>276.01855</v>
      </c>
      <c r="I1112">
        <v>8.8668300000000002</v>
      </c>
      <c r="J1112">
        <v>257.98921000000001</v>
      </c>
      <c r="K1112">
        <v>223.72041999999999</v>
      </c>
      <c r="L1112">
        <v>251.22642999999999</v>
      </c>
      <c r="M1112">
        <v>99.148849999999996</v>
      </c>
      <c r="N1112">
        <v>152.07758000000001</v>
      </c>
    </row>
    <row r="1113" spans="1:14" x14ac:dyDescent="0.25">
      <c r="A1113">
        <v>95024</v>
      </c>
      <c r="B1113" t="str">
        <f t="shared" si="17"/>
        <v>95</v>
      </c>
      <c r="C1113" t="s">
        <v>1177</v>
      </c>
      <c r="D1113">
        <v>125.89832</v>
      </c>
      <c r="E1113">
        <v>111.19512</v>
      </c>
      <c r="F1113">
        <v>4.9010600000000002</v>
      </c>
      <c r="G1113">
        <v>9.80213</v>
      </c>
      <c r="H1113">
        <v>120.98475999999999</v>
      </c>
      <c r="I1113">
        <v>3.9456799999999999</v>
      </c>
      <c r="J1113">
        <v>111.19512</v>
      </c>
      <c r="K1113">
        <v>81.45626</v>
      </c>
      <c r="L1113">
        <v>104.39524</v>
      </c>
      <c r="M1113">
        <v>43.234490000000001</v>
      </c>
      <c r="N1113">
        <v>61.16075</v>
      </c>
    </row>
    <row r="1114" spans="1:14" x14ac:dyDescent="0.25">
      <c r="A1114">
        <v>95026</v>
      </c>
      <c r="B1114" t="str">
        <f t="shared" si="17"/>
        <v>95</v>
      </c>
      <c r="C1114" t="s">
        <v>1178</v>
      </c>
      <c r="D1114">
        <v>1422.2888499999999</v>
      </c>
      <c r="E1114">
        <v>1263.2397800000001</v>
      </c>
      <c r="F1114">
        <v>61.172719999999998</v>
      </c>
      <c r="G1114">
        <v>97.876350000000002</v>
      </c>
      <c r="H1114">
        <v>1051.39689</v>
      </c>
      <c r="I1114">
        <v>210.81825000000001</v>
      </c>
      <c r="J1114">
        <v>1263.2397800000001</v>
      </c>
      <c r="K1114">
        <v>1015.28759</v>
      </c>
      <c r="L1114">
        <v>1177.9921300000001</v>
      </c>
      <c r="M1114">
        <v>495.02229999999997</v>
      </c>
      <c r="N1114">
        <v>682.96983999999998</v>
      </c>
    </row>
    <row r="1115" spans="1:14" x14ac:dyDescent="0.25">
      <c r="A1115">
        <v>95028</v>
      </c>
      <c r="B1115" t="str">
        <f t="shared" si="17"/>
        <v>95</v>
      </c>
      <c r="C1115" t="s">
        <v>1180</v>
      </c>
      <c r="D1115">
        <v>664</v>
      </c>
      <c r="E1115">
        <v>645</v>
      </c>
      <c r="F1115">
        <v>4</v>
      </c>
      <c r="G1115">
        <v>15</v>
      </c>
      <c r="H1115">
        <v>588</v>
      </c>
      <c r="I1115">
        <v>75</v>
      </c>
      <c r="J1115">
        <v>645</v>
      </c>
      <c r="K1115">
        <v>576</v>
      </c>
      <c r="L1115">
        <v>616</v>
      </c>
      <c r="M1115">
        <v>228</v>
      </c>
      <c r="N1115">
        <v>388</v>
      </c>
    </row>
    <row r="1116" spans="1:14" x14ac:dyDescent="0.25">
      <c r="A1116">
        <v>95039</v>
      </c>
      <c r="B1116" t="str">
        <f t="shared" si="17"/>
        <v>95</v>
      </c>
      <c r="C1116" t="s">
        <v>1181</v>
      </c>
      <c r="D1116">
        <v>3189.2771699999998</v>
      </c>
      <c r="E1116">
        <v>2932.49431</v>
      </c>
      <c r="F1116">
        <v>107.89196</v>
      </c>
      <c r="G1116">
        <v>148.89089999999999</v>
      </c>
      <c r="H1116">
        <v>2573.1153599999998</v>
      </c>
      <c r="I1116">
        <v>607.11773000000005</v>
      </c>
      <c r="J1116">
        <v>2932.49431</v>
      </c>
      <c r="K1116">
        <v>2281.7207600000002</v>
      </c>
      <c r="L1116">
        <v>2697.8301099999999</v>
      </c>
      <c r="M1116">
        <v>1340.2324900000001</v>
      </c>
      <c r="N1116">
        <v>1357.59762</v>
      </c>
    </row>
    <row r="1117" spans="1:14" x14ac:dyDescent="0.25">
      <c r="A1117">
        <v>95040</v>
      </c>
      <c r="B1117" t="str">
        <f t="shared" si="17"/>
        <v>95</v>
      </c>
      <c r="C1117" t="s">
        <v>1182</v>
      </c>
      <c r="D1117">
        <v>382.06020000000001</v>
      </c>
      <c r="E1117">
        <v>339.74202000000002</v>
      </c>
      <c r="F1117">
        <v>16.121210000000001</v>
      </c>
      <c r="G1117">
        <v>26.19697</v>
      </c>
      <c r="H1117">
        <v>356.98304999999999</v>
      </c>
      <c r="I1117">
        <v>25.07715</v>
      </c>
      <c r="J1117">
        <v>339.74202000000002</v>
      </c>
      <c r="K1117">
        <v>258.10205000000002</v>
      </c>
      <c r="L1117">
        <v>325.72899999999998</v>
      </c>
      <c r="M1117">
        <v>125.38329</v>
      </c>
      <c r="N1117">
        <v>200.34571</v>
      </c>
    </row>
    <row r="1118" spans="1:14" x14ac:dyDescent="0.25">
      <c r="A1118">
        <v>95042</v>
      </c>
      <c r="B1118" t="str">
        <f t="shared" si="17"/>
        <v>95</v>
      </c>
      <c r="C1118" t="s">
        <v>1183</v>
      </c>
      <c r="D1118">
        <v>860.89745000000005</v>
      </c>
      <c r="E1118">
        <v>816.06488000000002</v>
      </c>
      <c r="F1118">
        <v>4.3953499999999996</v>
      </c>
      <c r="G1118">
        <v>40.43723</v>
      </c>
      <c r="H1118">
        <v>671.03494999999998</v>
      </c>
      <c r="I1118">
        <v>181.18715</v>
      </c>
      <c r="J1118">
        <v>816.06488000000002</v>
      </c>
      <c r="K1118">
        <v>726.36546999999996</v>
      </c>
      <c r="L1118">
        <v>766.93633</v>
      </c>
      <c r="M1118">
        <v>357.78194999999999</v>
      </c>
      <c r="N1118">
        <v>409.15438999999998</v>
      </c>
    </row>
    <row r="1119" spans="1:14" x14ac:dyDescent="0.25">
      <c r="A1119">
        <v>95046</v>
      </c>
      <c r="B1119" t="str">
        <f t="shared" si="17"/>
        <v>95</v>
      </c>
      <c r="C1119" t="s">
        <v>1184</v>
      </c>
      <c r="D1119">
        <v>64.01088</v>
      </c>
      <c r="E1119">
        <v>54.111890000000002</v>
      </c>
      <c r="F1119">
        <v>7.9191900000000004</v>
      </c>
      <c r="G1119">
        <v>1.9798</v>
      </c>
      <c r="H1119">
        <v>57.884999999999998</v>
      </c>
      <c r="I1119">
        <v>6.1258699999999999</v>
      </c>
      <c r="J1119">
        <v>54.111890000000002</v>
      </c>
      <c r="K1119">
        <v>45.94406</v>
      </c>
      <c r="L1119">
        <v>54.111890000000002</v>
      </c>
      <c r="M1119">
        <v>23.482520000000001</v>
      </c>
      <c r="N1119">
        <v>30.629370000000002</v>
      </c>
    </row>
    <row r="1120" spans="1:14" x14ac:dyDescent="0.25">
      <c r="A1120">
        <v>95051</v>
      </c>
      <c r="B1120" t="str">
        <f t="shared" si="17"/>
        <v>95</v>
      </c>
      <c r="C1120" t="s">
        <v>1185</v>
      </c>
      <c r="D1120">
        <v>4215.2516999999998</v>
      </c>
      <c r="E1120">
        <v>4004.4742799999999</v>
      </c>
      <c r="F1120">
        <v>51.030320000000003</v>
      </c>
      <c r="G1120">
        <v>159.74709999999999</v>
      </c>
      <c r="H1120">
        <v>2528.3663799999999</v>
      </c>
      <c r="I1120">
        <v>1637.5788399999999</v>
      </c>
      <c r="J1120">
        <v>4004.4742799999999</v>
      </c>
      <c r="K1120">
        <v>3225.6772099999998</v>
      </c>
      <c r="L1120">
        <v>3441.6352400000001</v>
      </c>
      <c r="M1120">
        <v>1956.5318500000001</v>
      </c>
      <c r="N1120">
        <v>1485.10339</v>
      </c>
    </row>
    <row r="1121" spans="1:14" x14ac:dyDescent="0.25">
      <c r="A1121">
        <v>95052</v>
      </c>
      <c r="B1121" t="str">
        <f t="shared" si="17"/>
        <v>95</v>
      </c>
      <c r="C1121" t="s">
        <v>1187</v>
      </c>
      <c r="D1121">
        <v>4713.1032100000002</v>
      </c>
      <c r="E1121">
        <v>4340.5751200000004</v>
      </c>
      <c r="F1121">
        <v>65.429860000000005</v>
      </c>
      <c r="G1121">
        <v>307.09823</v>
      </c>
      <c r="H1121">
        <v>1833.3968</v>
      </c>
      <c r="I1121">
        <v>2751.33311</v>
      </c>
      <c r="J1121">
        <v>4340.5751200000004</v>
      </c>
      <c r="K1121">
        <v>2608.7334999999998</v>
      </c>
      <c r="L1121">
        <v>3538.5014299999998</v>
      </c>
      <c r="M1121">
        <v>2244.8254900000002</v>
      </c>
      <c r="N1121">
        <v>1293.6759500000001</v>
      </c>
    </row>
    <row r="1122" spans="1:14" x14ac:dyDescent="0.25">
      <c r="A1122">
        <v>95054</v>
      </c>
      <c r="B1122" t="str">
        <f t="shared" si="17"/>
        <v>95</v>
      </c>
      <c r="C1122" t="s">
        <v>1189</v>
      </c>
      <c r="D1122">
        <v>104.52074</v>
      </c>
      <c r="E1122">
        <v>89.025639999999996</v>
      </c>
      <c r="F1122">
        <v>7.7475500000000004</v>
      </c>
      <c r="G1122">
        <v>7.7475500000000004</v>
      </c>
      <c r="H1122">
        <v>100.69168000000001</v>
      </c>
      <c r="I1122">
        <v>3.8290600000000001</v>
      </c>
      <c r="J1122">
        <v>89.025639999999996</v>
      </c>
      <c r="K1122">
        <v>66.051280000000006</v>
      </c>
      <c r="L1122">
        <v>89.025639999999996</v>
      </c>
      <c r="M1122">
        <v>21.059830000000002</v>
      </c>
      <c r="N1122">
        <v>67.965810000000005</v>
      </c>
    </row>
    <row r="1123" spans="1:14" x14ac:dyDescent="0.25">
      <c r="A1123">
        <v>95055</v>
      </c>
      <c r="B1123" t="str">
        <f t="shared" si="17"/>
        <v>95</v>
      </c>
      <c r="C1123" t="s">
        <v>1190</v>
      </c>
      <c r="D1123">
        <v>183.98750000000001</v>
      </c>
      <c r="E1123">
        <v>170.78331</v>
      </c>
      <c r="F1123">
        <v>1.0157099999999999</v>
      </c>
      <c r="G1123">
        <v>12.18848</v>
      </c>
      <c r="H1123">
        <v>162.51267999999999</v>
      </c>
      <c r="I1123">
        <v>20.427040000000002</v>
      </c>
      <c r="J1123">
        <v>170.78331</v>
      </c>
      <c r="K1123">
        <v>137.07409999999999</v>
      </c>
      <c r="L1123">
        <v>158.20987</v>
      </c>
      <c r="M1123">
        <v>62.659509999999997</v>
      </c>
      <c r="N1123">
        <v>95.550370000000001</v>
      </c>
    </row>
    <row r="1124" spans="1:14" x14ac:dyDescent="0.25">
      <c r="A1124">
        <v>95056</v>
      </c>
      <c r="B1124" t="str">
        <f t="shared" si="17"/>
        <v>95</v>
      </c>
      <c r="C1124" t="s">
        <v>1191</v>
      </c>
      <c r="D1124">
        <v>903</v>
      </c>
      <c r="E1124">
        <v>852</v>
      </c>
      <c r="F1124">
        <v>11</v>
      </c>
      <c r="G1124">
        <v>40</v>
      </c>
      <c r="H1124">
        <v>770</v>
      </c>
      <c r="I1124">
        <v>126</v>
      </c>
      <c r="J1124">
        <v>852</v>
      </c>
      <c r="K1124">
        <v>679</v>
      </c>
      <c r="L1124">
        <v>822</v>
      </c>
      <c r="M1124">
        <v>353</v>
      </c>
      <c r="N1124">
        <v>469</v>
      </c>
    </row>
    <row r="1125" spans="1:14" x14ac:dyDescent="0.25">
      <c r="A1125">
        <v>95058</v>
      </c>
      <c r="B1125" t="str">
        <f t="shared" si="17"/>
        <v>95</v>
      </c>
      <c r="C1125" t="s">
        <v>1192</v>
      </c>
      <c r="D1125">
        <v>931</v>
      </c>
      <c r="E1125">
        <v>901</v>
      </c>
      <c r="F1125">
        <v>4</v>
      </c>
      <c r="G1125">
        <v>26</v>
      </c>
      <c r="H1125">
        <v>770</v>
      </c>
      <c r="I1125">
        <v>149</v>
      </c>
      <c r="J1125">
        <v>901</v>
      </c>
      <c r="K1125">
        <v>701</v>
      </c>
      <c r="L1125">
        <v>827</v>
      </c>
      <c r="M1125">
        <v>361</v>
      </c>
      <c r="N1125">
        <v>466</v>
      </c>
    </row>
    <row r="1126" spans="1:14" x14ac:dyDescent="0.25">
      <c r="A1126">
        <v>95059</v>
      </c>
      <c r="B1126" t="str">
        <f t="shared" si="17"/>
        <v>95</v>
      </c>
      <c r="C1126" t="s">
        <v>1193</v>
      </c>
      <c r="D1126">
        <v>154</v>
      </c>
      <c r="E1126">
        <v>143</v>
      </c>
      <c r="F1126">
        <v>4</v>
      </c>
      <c r="G1126">
        <v>7</v>
      </c>
      <c r="H1126">
        <v>150</v>
      </c>
      <c r="I1126">
        <v>4</v>
      </c>
      <c r="J1126">
        <v>143</v>
      </c>
      <c r="K1126">
        <v>123</v>
      </c>
      <c r="L1126">
        <v>139</v>
      </c>
      <c r="M1126">
        <v>43</v>
      </c>
      <c r="N1126">
        <v>96</v>
      </c>
    </row>
    <row r="1127" spans="1:14" x14ac:dyDescent="0.25">
      <c r="A1127">
        <v>95060</v>
      </c>
      <c r="B1127" t="str">
        <f t="shared" si="17"/>
        <v>95</v>
      </c>
      <c r="C1127" t="s">
        <v>1194</v>
      </c>
      <c r="D1127">
        <v>4091</v>
      </c>
      <c r="E1127">
        <v>3702</v>
      </c>
      <c r="F1127">
        <v>41</v>
      </c>
      <c r="G1127">
        <v>348</v>
      </c>
      <c r="H1127">
        <v>2205</v>
      </c>
      <c r="I1127">
        <v>1849</v>
      </c>
      <c r="J1127">
        <v>3702</v>
      </c>
      <c r="K1127">
        <v>2849</v>
      </c>
      <c r="L1127">
        <v>3210</v>
      </c>
      <c r="M1127">
        <v>1814</v>
      </c>
      <c r="N1127">
        <v>1396</v>
      </c>
    </row>
    <row r="1128" spans="1:14" x14ac:dyDescent="0.25">
      <c r="A1128">
        <v>95061</v>
      </c>
      <c r="B1128" t="str">
        <f t="shared" si="17"/>
        <v>95</v>
      </c>
      <c r="C1128" t="s">
        <v>1195</v>
      </c>
      <c r="D1128">
        <v>185</v>
      </c>
      <c r="E1128">
        <v>168</v>
      </c>
      <c r="F1128">
        <v>4</v>
      </c>
      <c r="G1128">
        <v>13</v>
      </c>
      <c r="H1128">
        <v>178</v>
      </c>
      <c r="I1128">
        <v>7</v>
      </c>
      <c r="J1128">
        <v>168</v>
      </c>
      <c r="K1128">
        <v>150</v>
      </c>
      <c r="L1128">
        <v>166</v>
      </c>
      <c r="M1128">
        <v>47</v>
      </c>
      <c r="N1128">
        <v>119</v>
      </c>
    </row>
    <row r="1129" spans="1:14" x14ac:dyDescent="0.25">
      <c r="A1129">
        <v>95063</v>
      </c>
      <c r="B1129" t="str">
        <f t="shared" si="17"/>
        <v>95</v>
      </c>
      <c r="C1129" t="s">
        <v>1197</v>
      </c>
      <c r="D1129">
        <v>16136.95487</v>
      </c>
      <c r="E1129">
        <v>14692.075279999999</v>
      </c>
      <c r="F1129">
        <v>126.90781</v>
      </c>
      <c r="G1129">
        <v>1317.9717900000001</v>
      </c>
      <c r="H1129">
        <v>3979.13445</v>
      </c>
      <c r="I1129">
        <v>11911.116029999999</v>
      </c>
      <c r="J1129">
        <v>14692.075279999999</v>
      </c>
      <c r="K1129">
        <v>9607.0820100000001</v>
      </c>
      <c r="L1129">
        <v>10484.82273</v>
      </c>
      <c r="M1129">
        <v>7866.4520199999997</v>
      </c>
      <c r="N1129">
        <v>2618.3707100000001</v>
      </c>
    </row>
    <row r="1130" spans="1:14" x14ac:dyDescent="0.25">
      <c r="A1130">
        <v>95074</v>
      </c>
      <c r="B1130" t="str">
        <f t="shared" si="17"/>
        <v>95</v>
      </c>
      <c r="C1130" t="s">
        <v>1198</v>
      </c>
      <c r="D1130">
        <v>354.69112999999999</v>
      </c>
      <c r="E1130">
        <v>325.89523000000003</v>
      </c>
      <c r="F1130">
        <v>9.2558199999999999</v>
      </c>
      <c r="G1130">
        <v>19.54007</v>
      </c>
      <c r="H1130">
        <v>322.46780000000001</v>
      </c>
      <c r="I1130">
        <v>29.2194</v>
      </c>
      <c r="J1130">
        <v>325.89523000000003</v>
      </c>
      <c r="K1130">
        <v>279.80682000000002</v>
      </c>
      <c r="L1130">
        <v>321.94423</v>
      </c>
      <c r="M1130">
        <v>114.09912</v>
      </c>
      <c r="N1130">
        <v>207.84511000000001</v>
      </c>
    </row>
    <row r="1131" spans="1:14" x14ac:dyDescent="0.25">
      <c r="A1131">
        <v>95078</v>
      </c>
      <c r="B1131" t="str">
        <f t="shared" si="17"/>
        <v>95</v>
      </c>
      <c r="C1131" t="s">
        <v>1199</v>
      </c>
      <c r="D1131">
        <v>863.80471</v>
      </c>
      <c r="E1131">
        <v>816.42610999999999</v>
      </c>
      <c r="F1131">
        <v>11.088609999999999</v>
      </c>
      <c r="G1131">
        <v>36.289990000000003</v>
      </c>
      <c r="H1131">
        <v>666.43975</v>
      </c>
      <c r="I1131">
        <v>186.22182000000001</v>
      </c>
      <c r="J1131">
        <v>816.42610999999999</v>
      </c>
      <c r="K1131">
        <v>634.48461999999995</v>
      </c>
      <c r="L1131">
        <v>764.61537999999996</v>
      </c>
      <c r="M1131">
        <v>362.10764999999998</v>
      </c>
      <c r="N1131">
        <v>402.50772000000001</v>
      </c>
    </row>
    <row r="1132" spans="1:14" x14ac:dyDescent="0.25">
      <c r="A1132">
        <v>95088</v>
      </c>
      <c r="B1132" t="str">
        <f t="shared" si="17"/>
        <v>95</v>
      </c>
      <c r="C1132" t="s">
        <v>1200</v>
      </c>
      <c r="D1132">
        <v>466.76211000000001</v>
      </c>
      <c r="E1132">
        <v>436.32211000000001</v>
      </c>
      <c r="F1132">
        <v>10.14667</v>
      </c>
      <c r="G1132">
        <v>20.293340000000001</v>
      </c>
      <c r="H1132">
        <v>264.93894999999998</v>
      </c>
      <c r="I1132">
        <v>196.81564</v>
      </c>
      <c r="J1132">
        <v>436.32211000000001</v>
      </c>
      <c r="K1132">
        <v>325.01011999999997</v>
      </c>
      <c r="L1132">
        <v>399.15616</v>
      </c>
      <c r="M1132">
        <v>212.28133</v>
      </c>
      <c r="N1132">
        <v>186.87483</v>
      </c>
    </row>
    <row r="1133" spans="1:14" x14ac:dyDescent="0.25">
      <c r="A1133">
        <v>95091</v>
      </c>
      <c r="B1133" t="str">
        <f t="shared" si="17"/>
        <v>95</v>
      </c>
      <c r="C1133" t="s">
        <v>1201</v>
      </c>
      <c r="D1133">
        <v>2510.8706299999999</v>
      </c>
      <c r="E1133">
        <v>2408.1334700000002</v>
      </c>
      <c r="F1133">
        <v>12.08672</v>
      </c>
      <c r="G1133">
        <v>90.65043</v>
      </c>
      <c r="H1133">
        <v>1609.40696</v>
      </c>
      <c r="I1133">
        <v>872.30881999999997</v>
      </c>
      <c r="J1133">
        <v>2408.1334700000002</v>
      </c>
      <c r="K1133">
        <v>1741.73722</v>
      </c>
      <c r="L1133">
        <v>2124.99422</v>
      </c>
      <c r="M1133">
        <v>1137.79854</v>
      </c>
      <c r="N1133">
        <v>987.19568000000004</v>
      </c>
    </row>
    <row r="1134" spans="1:14" x14ac:dyDescent="0.25">
      <c r="A1134">
        <v>95094</v>
      </c>
      <c r="B1134" t="str">
        <f t="shared" si="17"/>
        <v>95</v>
      </c>
      <c r="C1134" t="s">
        <v>1202</v>
      </c>
      <c r="D1134">
        <v>133.39366999999999</v>
      </c>
      <c r="E1134">
        <v>117.52982</v>
      </c>
      <c r="F1134">
        <v>0</v>
      </c>
      <c r="G1134">
        <v>15.863849999999999</v>
      </c>
      <c r="H1134">
        <v>98.005499999999998</v>
      </c>
      <c r="I1134">
        <v>33.486260000000001</v>
      </c>
      <c r="J1134">
        <v>117.52982</v>
      </c>
      <c r="K1134">
        <v>70.543880000000001</v>
      </c>
      <c r="L1134">
        <v>109.61072</v>
      </c>
      <c r="M1134">
        <v>42.696109999999997</v>
      </c>
      <c r="N1134">
        <v>66.914619999999999</v>
      </c>
    </row>
    <row r="1135" spans="1:14" x14ac:dyDescent="0.25">
      <c r="A1135">
        <v>95101</v>
      </c>
      <c r="B1135" t="str">
        <f t="shared" si="17"/>
        <v>95</v>
      </c>
      <c r="C1135" t="s">
        <v>1203</v>
      </c>
      <c r="D1135">
        <v>349.46782000000002</v>
      </c>
      <c r="E1135">
        <v>329.52447999999998</v>
      </c>
      <c r="F1135">
        <v>5.3182200000000002</v>
      </c>
      <c r="G1135">
        <v>14.625120000000001</v>
      </c>
      <c r="H1135">
        <v>299.98347999999999</v>
      </c>
      <c r="I1135">
        <v>47.60904</v>
      </c>
      <c r="J1135">
        <v>329.52447999999998</v>
      </c>
      <c r="K1135">
        <v>243.48158000000001</v>
      </c>
      <c r="L1135">
        <v>301.87490000000003</v>
      </c>
      <c r="M1135">
        <v>118.35661</v>
      </c>
      <c r="N1135">
        <v>183.51829000000001</v>
      </c>
    </row>
    <row r="1136" spans="1:14" x14ac:dyDescent="0.25">
      <c r="A1136">
        <v>95102</v>
      </c>
      <c r="B1136" t="str">
        <f t="shared" si="17"/>
        <v>95</v>
      </c>
      <c r="C1136" t="s">
        <v>1204</v>
      </c>
      <c r="D1136">
        <v>181.95232999999999</v>
      </c>
      <c r="E1136">
        <v>165.78300999999999</v>
      </c>
      <c r="F1136">
        <v>8.0846599999999995</v>
      </c>
      <c r="G1136">
        <v>8.0846599999999995</v>
      </c>
      <c r="H1136">
        <v>172.01221000000001</v>
      </c>
      <c r="I1136">
        <v>9.9401200000000003</v>
      </c>
      <c r="J1136">
        <v>165.78300999999999</v>
      </c>
      <c r="K1136">
        <v>142.33091999999999</v>
      </c>
      <c r="L1136">
        <v>159.92653999999999</v>
      </c>
      <c r="M1136">
        <v>51.802990000000001</v>
      </c>
      <c r="N1136">
        <v>108.12354999999999</v>
      </c>
    </row>
    <row r="1137" spans="1:14" x14ac:dyDescent="0.25">
      <c r="A1137">
        <v>95110</v>
      </c>
      <c r="B1137" t="str">
        <f t="shared" si="17"/>
        <v>95</v>
      </c>
      <c r="C1137" t="s">
        <v>1205</v>
      </c>
      <c r="D1137">
        <v>114.21445</v>
      </c>
      <c r="E1137">
        <v>106.39121</v>
      </c>
      <c r="F1137">
        <v>3.4769899999999998</v>
      </c>
      <c r="G1137">
        <v>4.3462399999999999</v>
      </c>
      <c r="H1137">
        <v>85.44032</v>
      </c>
      <c r="I1137">
        <v>28.77413</v>
      </c>
      <c r="J1137">
        <v>106.39121</v>
      </c>
      <c r="K1137">
        <v>90.107889999999998</v>
      </c>
      <c r="L1137">
        <v>101.25578</v>
      </c>
      <c r="M1137">
        <v>40.722450000000002</v>
      </c>
      <c r="N1137">
        <v>60.533329999999999</v>
      </c>
    </row>
    <row r="1138" spans="1:14" x14ac:dyDescent="0.25">
      <c r="A1138">
        <v>95116</v>
      </c>
      <c r="B1138" t="str">
        <f t="shared" si="17"/>
        <v>95</v>
      </c>
      <c r="C1138" t="s">
        <v>1206</v>
      </c>
      <c r="D1138">
        <v>1785.0088900000001</v>
      </c>
      <c r="E1138">
        <v>1715.34068</v>
      </c>
      <c r="F1138">
        <v>10.278919999999999</v>
      </c>
      <c r="G1138">
        <v>59.389290000000003</v>
      </c>
      <c r="H1138">
        <v>1372.9114400000001</v>
      </c>
      <c r="I1138">
        <v>406.53199999999998</v>
      </c>
      <c r="J1138">
        <v>1715.34068</v>
      </c>
      <c r="K1138">
        <v>1486.5715499999999</v>
      </c>
      <c r="L1138">
        <v>1556.4072100000001</v>
      </c>
      <c r="M1138">
        <v>705.56312000000003</v>
      </c>
      <c r="N1138">
        <v>850.84410000000003</v>
      </c>
    </row>
    <row r="1139" spans="1:14" x14ac:dyDescent="0.25">
      <c r="A1139">
        <v>95119</v>
      </c>
      <c r="B1139" t="str">
        <f t="shared" si="17"/>
        <v>95</v>
      </c>
      <c r="C1139" t="s">
        <v>1207</v>
      </c>
      <c r="D1139">
        <v>157.95283000000001</v>
      </c>
      <c r="E1139">
        <v>128.01128</v>
      </c>
      <c r="F1139">
        <v>14.454549999999999</v>
      </c>
      <c r="G1139">
        <v>15.48701</v>
      </c>
      <c r="H1139">
        <v>154.85203000000001</v>
      </c>
      <c r="I1139">
        <v>1.03247</v>
      </c>
      <c r="J1139">
        <v>128.01128</v>
      </c>
      <c r="K1139">
        <v>102.19923</v>
      </c>
      <c r="L1139">
        <v>119.69359</v>
      </c>
      <c r="M1139">
        <v>48.674939999999999</v>
      </c>
      <c r="N1139">
        <v>71.018649999999994</v>
      </c>
    </row>
    <row r="1140" spans="1:14" x14ac:dyDescent="0.25">
      <c r="A1140">
        <v>95120</v>
      </c>
      <c r="B1140" t="str">
        <f t="shared" si="17"/>
        <v>95</v>
      </c>
      <c r="C1140" t="s">
        <v>1208</v>
      </c>
      <c r="D1140">
        <v>904.90710000000001</v>
      </c>
      <c r="E1140">
        <v>850.43703000000005</v>
      </c>
      <c r="F1140">
        <v>10.08705</v>
      </c>
      <c r="G1140">
        <v>44.383029999999998</v>
      </c>
      <c r="H1140">
        <v>794.76837999999998</v>
      </c>
      <c r="I1140">
        <v>109.11906999999999</v>
      </c>
      <c r="J1140">
        <v>850.43703000000005</v>
      </c>
      <c r="K1140">
        <v>722.12869000000001</v>
      </c>
      <c r="L1140">
        <v>811.78179999999998</v>
      </c>
      <c r="M1140">
        <v>388.45159999999998</v>
      </c>
      <c r="N1140">
        <v>423.33019999999999</v>
      </c>
    </row>
    <row r="1141" spans="1:14" x14ac:dyDescent="0.25">
      <c r="A1141">
        <v>95127</v>
      </c>
      <c r="B1141" t="str">
        <f t="shared" si="17"/>
        <v>95</v>
      </c>
      <c r="C1141" t="s">
        <v>1209</v>
      </c>
      <c r="D1141">
        <v>33099.591160000004</v>
      </c>
      <c r="E1141">
        <v>29022.525740000001</v>
      </c>
      <c r="F1141">
        <v>1466.8072</v>
      </c>
      <c r="G1141">
        <v>2610.2582200000002</v>
      </c>
      <c r="H1141">
        <v>5231.5934699999998</v>
      </c>
      <c r="I1141">
        <v>27323.75762</v>
      </c>
      <c r="J1141">
        <v>29022.525740000001</v>
      </c>
      <c r="K1141">
        <v>19573.4002</v>
      </c>
      <c r="L1141">
        <v>19818.255519999999</v>
      </c>
      <c r="M1141">
        <v>14595.46113</v>
      </c>
      <c r="N1141">
        <v>5222.7943999999998</v>
      </c>
    </row>
    <row r="1142" spans="1:14" x14ac:dyDescent="0.25">
      <c r="A1142">
        <v>95134</v>
      </c>
      <c r="B1142" t="str">
        <f t="shared" si="17"/>
        <v>95</v>
      </c>
      <c r="C1142" t="s">
        <v>1210</v>
      </c>
      <c r="D1142">
        <v>2110.1495799999998</v>
      </c>
      <c r="E1142">
        <v>1906.5701300000001</v>
      </c>
      <c r="F1142">
        <v>21.059940000000001</v>
      </c>
      <c r="G1142">
        <v>182.51951</v>
      </c>
      <c r="H1142">
        <v>1554.50485</v>
      </c>
      <c r="I1142">
        <v>549.62719000000004</v>
      </c>
      <c r="J1142">
        <v>1906.5701300000001</v>
      </c>
      <c r="K1142">
        <v>1514.4144799999999</v>
      </c>
      <c r="L1142">
        <v>1781.17751</v>
      </c>
      <c r="M1142">
        <v>795.40598</v>
      </c>
      <c r="N1142">
        <v>985.77152999999998</v>
      </c>
    </row>
    <row r="1143" spans="1:14" x14ac:dyDescent="0.25">
      <c r="A1143">
        <v>95139</v>
      </c>
      <c r="B1143" t="str">
        <f t="shared" si="17"/>
        <v>95</v>
      </c>
      <c r="C1143" t="s">
        <v>1211</v>
      </c>
      <c r="D1143">
        <v>141.66890000000001</v>
      </c>
      <c r="E1143">
        <v>123.4918</v>
      </c>
      <c r="F1143">
        <v>9.0885499999999997</v>
      </c>
      <c r="G1143">
        <v>9.0885499999999997</v>
      </c>
      <c r="H1143">
        <v>128.81190000000001</v>
      </c>
      <c r="I1143">
        <v>12.856999999999999</v>
      </c>
      <c r="J1143">
        <v>123.4918</v>
      </c>
      <c r="K1143">
        <v>103.97472</v>
      </c>
      <c r="L1143">
        <v>117.59267</v>
      </c>
      <c r="M1143">
        <v>43.463740000000001</v>
      </c>
      <c r="N1143">
        <v>74.128929999999997</v>
      </c>
    </row>
    <row r="1144" spans="1:14" x14ac:dyDescent="0.25">
      <c r="A1144">
        <v>95141</v>
      </c>
      <c r="B1144" t="str">
        <f t="shared" si="17"/>
        <v>95</v>
      </c>
      <c r="C1144" t="s">
        <v>1212</v>
      </c>
      <c r="D1144">
        <v>16</v>
      </c>
      <c r="E1144">
        <v>14</v>
      </c>
      <c r="F1144">
        <v>0</v>
      </c>
      <c r="G1144">
        <v>2</v>
      </c>
      <c r="H1144">
        <v>16</v>
      </c>
      <c r="I1144">
        <v>0</v>
      </c>
      <c r="J1144">
        <v>14</v>
      </c>
      <c r="K1144">
        <v>9</v>
      </c>
      <c r="L1144">
        <v>12</v>
      </c>
      <c r="M1144">
        <v>3</v>
      </c>
      <c r="N1144">
        <v>9</v>
      </c>
    </row>
    <row r="1145" spans="1:14" x14ac:dyDescent="0.25">
      <c r="A1145">
        <v>95142</v>
      </c>
      <c r="B1145" t="str">
        <f t="shared" si="17"/>
        <v>95</v>
      </c>
      <c r="C1145" t="s">
        <v>1213</v>
      </c>
      <c r="D1145">
        <v>876.66238999999996</v>
      </c>
      <c r="E1145">
        <v>779.17876000000001</v>
      </c>
      <c r="F1145">
        <v>20.132490000000001</v>
      </c>
      <c r="G1145">
        <v>77.351140000000001</v>
      </c>
      <c r="H1145">
        <v>688.30160000000001</v>
      </c>
      <c r="I1145">
        <v>184.35614000000001</v>
      </c>
      <c r="J1145">
        <v>779.17876000000001</v>
      </c>
      <c r="K1145">
        <v>542.31043999999997</v>
      </c>
      <c r="L1145">
        <v>700.66993000000002</v>
      </c>
      <c r="M1145">
        <v>334.63965000000002</v>
      </c>
      <c r="N1145">
        <v>366.03028</v>
      </c>
    </row>
    <row r="1146" spans="1:14" x14ac:dyDescent="0.25">
      <c r="A1146">
        <v>95144</v>
      </c>
      <c r="B1146" t="str">
        <f t="shared" si="17"/>
        <v>95</v>
      </c>
      <c r="C1146" t="s">
        <v>1214</v>
      </c>
      <c r="D1146">
        <v>23.97917</v>
      </c>
      <c r="E1146">
        <v>22.3125</v>
      </c>
      <c r="F1146">
        <v>1.6666700000000001</v>
      </c>
      <c r="G1146">
        <v>0</v>
      </c>
      <c r="H1146">
        <v>23.97917</v>
      </c>
      <c r="I1146">
        <v>0</v>
      </c>
      <c r="J1146">
        <v>22.3125</v>
      </c>
      <c r="K1146">
        <v>8.5</v>
      </c>
      <c r="L1146">
        <v>20.1875</v>
      </c>
      <c r="M1146">
        <v>12.75</v>
      </c>
      <c r="N1146">
        <v>7.4375</v>
      </c>
    </row>
    <row r="1147" spans="1:14" x14ac:dyDescent="0.25">
      <c r="A1147">
        <v>95149</v>
      </c>
      <c r="B1147" t="str">
        <f t="shared" si="17"/>
        <v>95</v>
      </c>
      <c r="C1147" t="s">
        <v>1215</v>
      </c>
      <c r="D1147">
        <v>1429.0223000000001</v>
      </c>
      <c r="E1147">
        <v>1342.2107100000001</v>
      </c>
      <c r="F1147">
        <v>28.63888</v>
      </c>
      <c r="G1147">
        <v>58.172719999999998</v>
      </c>
      <c r="H1147">
        <v>1259.9519499999999</v>
      </c>
      <c r="I1147">
        <v>162.32625999999999</v>
      </c>
      <c r="J1147">
        <v>1342.2107100000001</v>
      </c>
      <c r="K1147">
        <v>1138.6815099999999</v>
      </c>
      <c r="L1147">
        <v>1284.41968</v>
      </c>
      <c r="M1147">
        <v>509.20323000000002</v>
      </c>
      <c r="N1147">
        <v>775.21645000000001</v>
      </c>
    </row>
    <row r="1148" spans="1:14" x14ac:dyDescent="0.25">
      <c r="A1148">
        <v>95150</v>
      </c>
      <c r="B1148" t="str">
        <f t="shared" si="17"/>
        <v>95</v>
      </c>
      <c r="C1148" t="s">
        <v>1216</v>
      </c>
      <c r="D1148">
        <v>322.72667000000001</v>
      </c>
      <c r="E1148">
        <v>270.42522000000002</v>
      </c>
      <c r="F1148">
        <v>41.237679999999997</v>
      </c>
      <c r="G1148">
        <v>11.06377</v>
      </c>
      <c r="H1148">
        <v>290.27089999999998</v>
      </c>
      <c r="I1148">
        <v>29.394639999999999</v>
      </c>
      <c r="J1148">
        <v>270.42522000000002</v>
      </c>
      <c r="K1148">
        <v>195.82318000000001</v>
      </c>
      <c r="L1148">
        <v>261.25547999999998</v>
      </c>
      <c r="M1148">
        <v>99.583470000000005</v>
      </c>
      <c r="N1148">
        <v>161.67201</v>
      </c>
    </row>
    <row r="1149" spans="1:14" x14ac:dyDescent="0.25">
      <c r="A1149">
        <v>95151</v>
      </c>
      <c r="B1149" t="str">
        <f t="shared" si="17"/>
        <v>95</v>
      </c>
      <c r="C1149" t="s">
        <v>1217</v>
      </c>
      <c r="D1149">
        <v>133</v>
      </c>
      <c r="E1149">
        <v>118</v>
      </c>
      <c r="F1149">
        <v>7</v>
      </c>
      <c r="G1149">
        <v>8</v>
      </c>
      <c r="H1149">
        <v>131</v>
      </c>
      <c r="I1149">
        <v>1</v>
      </c>
      <c r="J1149">
        <v>118</v>
      </c>
      <c r="K1149">
        <v>89</v>
      </c>
      <c r="L1149">
        <v>116</v>
      </c>
      <c r="M1149">
        <v>44</v>
      </c>
      <c r="N1149">
        <v>72</v>
      </c>
    </row>
    <row r="1150" spans="1:14" x14ac:dyDescent="0.25">
      <c r="A1150">
        <v>95154</v>
      </c>
      <c r="B1150" t="str">
        <f t="shared" si="17"/>
        <v>95</v>
      </c>
      <c r="C1150" t="s">
        <v>1218</v>
      </c>
      <c r="D1150">
        <v>115.94529</v>
      </c>
      <c r="E1150">
        <v>105.53757</v>
      </c>
      <c r="F1150">
        <v>1.8923099999999999</v>
      </c>
      <c r="G1150">
        <v>8.5153999999999996</v>
      </c>
      <c r="H1150">
        <v>102.05329</v>
      </c>
      <c r="I1150">
        <v>13.891999999999999</v>
      </c>
      <c r="J1150">
        <v>105.53757</v>
      </c>
      <c r="K1150">
        <v>83.89331</v>
      </c>
      <c r="L1150">
        <v>98.661580000000001</v>
      </c>
      <c r="M1150">
        <v>34.065809999999999</v>
      </c>
      <c r="N1150">
        <v>64.595770000000002</v>
      </c>
    </row>
    <row r="1151" spans="1:14" x14ac:dyDescent="0.25">
      <c r="A1151">
        <v>95157</v>
      </c>
      <c r="B1151" t="str">
        <f t="shared" si="17"/>
        <v>95</v>
      </c>
      <c r="C1151" t="s">
        <v>1219</v>
      </c>
      <c r="D1151">
        <v>101.48979</v>
      </c>
      <c r="E1151">
        <v>62.15645</v>
      </c>
      <c r="F1151">
        <v>27.947369999999999</v>
      </c>
      <c r="G1151">
        <v>11.385960000000001</v>
      </c>
      <c r="H1151">
        <v>92.603520000000003</v>
      </c>
      <c r="I1151">
        <v>6.8160999999999996</v>
      </c>
      <c r="J1151">
        <v>62.15645</v>
      </c>
      <c r="K1151">
        <v>46.38541</v>
      </c>
      <c r="L1151">
        <v>58.445619999999998</v>
      </c>
      <c r="M1151">
        <v>19.481870000000001</v>
      </c>
      <c r="N1151">
        <v>38.963749999999997</v>
      </c>
    </row>
    <row r="1152" spans="1:14" x14ac:dyDescent="0.25">
      <c r="A1152">
        <v>95166</v>
      </c>
      <c r="B1152" t="str">
        <f t="shared" si="17"/>
        <v>95</v>
      </c>
      <c r="C1152" t="s">
        <v>1220</v>
      </c>
      <c r="D1152">
        <v>195.56331</v>
      </c>
      <c r="E1152">
        <v>177.24100999999999</v>
      </c>
      <c r="F1152">
        <v>5.3440000000000003</v>
      </c>
      <c r="G1152">
        <v>12.978300000000001</v>
      </c>
      <c r="H1152">
        <v>183.26585</v>
      </c>
      <c r="I1152">
        <v>12.297459999999999</v>
      </c>
      <c r="J1152">
        <v>177.24100999999999</v>
      </c>
      <c r="K1152">
        <v>144.08244999999999</v>
      </c>
      <c r="L1152">
        <v>170.95587</v>
      </c>
      <c r="M1152">
        <v>58.152650000000001</v>
      </c>
      <c r="N1152">
        <v>112.80322</v>
      </c>
    </row>
    <row r="1153" spans="1:14" x14ac:dyDescent="0.25">
      <c r="A1153">
        <v>95169</v>
      </c>
      <c r="B1153" t="str">
        <f t="shared" si="17"/>
        <v>95</v>
      </c>
      <c r="C1153" t="s">
        <v>1221</v>
      </c>
      <c r="D1153">
        <v>254.00709000000001</v>
      </c>
      <c r="E1153">
        <v>240.50291000000001</v>
      </c>
      <c r="F1153">
        <v>6.6446500000000004</v>
      </c>
      <c r="G1153">
        <v>6.8595300000000003</v>
      </c>
      <c r="H1153">
        <v>234.57059000000001</v>
      </c>
      <c r="I1153">
        <v>19.436499999999999</v>
      </c>
      <c r="J1153">
        <v>240.50291000000001</v>
      </c>
      <c r="K1153">
        <v>187.17526000000001</v>
      </c>
      <c r="L1153">
        <v>232.33108999999999</v>
      </c>
      <c r="M1153">
        <v>78.631069999999994</v>
      </c>
      <c r="N1153">
        <v>153.70001999999999</v>
      </c>
    </row>
    <row r="1154" spans="1:14" x14ac:dyDescent="0.25">
      <c r="A1154">
        <v>95170</v>
      </c>
      <c r="B1154" t="str">
        <f t="shared" si="17"/>
        <v>95</v>
      </c>
      <c r="C1154" t="s">
        <v>1222</v>
      </c>
      <c r="D1154">
        <v>263</v>
      </c>
      <c r="E1154">
        <v>241</v>
      </c>
      <c r="F1154">
        <v>8</v>
      </c>
      <c r="G1154">
        <v>14</v>
      </c>
      <c r="H1154">
        <v>209</v>
      </c>
      <c r="I1154">
        <v>52</v>
      </c>
      <c r="J1154">
        <v>241</v>
      </c>
      <c r="K1154">
        <v>203</v>
      </c>
      <c r="L1154">
        <v>230</v>
      </c>
      <c r="M1154">
        <v>106</v>
      </c>
      <c r="N1154">
        <v>124</v>
      </c>
    </row>
    <row r="1155" spans="1:14" x14ac:dyDescent="0.25">
      <c r="A1155">
        <v>95176</v>
      </c>
      <c r="B1155" t="str">
        <f t="shared" ref="B1155:B1218" si="18">LEFT(A1155,2)</f>
        <v>95</v>
      </c>
      <c r="C1155" t="s">
        <v>1223</v>
      </c>
      <c r="D1155">
        <v>11839.48717</v>
      </c>
      <c r="E1155">
        <v>10900.14905</v>
      </c>
      <c r="F1155">
        <v>167.24734000000001</v>
      </c>
      <c r="G1155">
        <v>772.09078</v>
      </c>
      <c r="H1155">
        <v>6092.0393700000004</v>
      </c>
      <c r="I1155">
        <v>5676.7338300000001</v>
      </c>
      <c r="J1155">
        <v>10900.14905</v>
      </c>
      <c r="K1155">
        <v>8494.3871600000002</v>
      </c>
      <c r="L1155">
        <v>9260.5739099999992</v>
      </c>
      <c r="M1155">
        <v>5537.16464</v>
      </c>
      <c r="N1155">
        <v>3723.4092599999999</v>
      </c>
    </row>
    <row r="1156" spans="1:14" x14ac:dyDescent="0.25">
      <c r="A1156">
        <v>95177</v>
      </c>
      <c r="B1156" t="str">
        <f t="shared" si="18"/>
        <v>95</v>
      </c>
      <c r="C1156" t="s">
        <v>1224</v>
      </c>
      <c r="D1156">
        <v>538.66438000000005</v>
      </c>
      <c r="E1156">
        <v>498.71316000000002</v>
      </c>
      <c r="F1156">
        <v>6.1463400000000004</v>
      </c>
      <c r="G1156">
        <v>33.804879999999997</v>
      </c>
      <c r="H1156">
        <v>481.42363999999998</v>
      </c>
      <c r="I1156">
        <v>52.308329999999998</v>
      </c>
      <c r="J1156">
        <v>498.71316000000002</v>
      </c>
      <c r="K1156">
        <v>395.09964000000002</v>
      </c>
      <c r="L1156">
        <v>466.59726999999998</v>
      </c>
      <c r="M1156">
        <v>202.53122999999999</v>
      </c>
      <c r="N1156">
        <v>264.06603000000001</v>
      </c>
    </row>
    <row r="1157" spans="1:14" x14ac:dyDescent="0.25">
      <c r="A1157">
        <v>95181</v>
      </c>
      <c r="B1157" t="str">
        <f t="shared" si="18"/>
        <v>95</v>
      </c>
      <c r="C1157" t="s">
        <v>1225</v>
      </c>
      <c r="D1157">
        <v>142.96715</v>
      </c>
      <c r="E1157">
        <v>133.64106000000001</v>
      </c>
      <c r="F1157">
        <v>3.1086999999999998</v>
      </c>
      <c r="G1157">
        <v>6.21739</v>
      </c>
      <c r="H1157">
        <v>116.12455</v>
      </c>
      <c r="I1157">
        <v>24.770130000000002</v>
      </c>
      <c r="J1157">
        <v>133.64106000000001</v>
      </c>
      <c r="K1157">
        <v>100.521</v>
      </c>
      <c r="L1157">
        <v>120.25592</v>
      </c>
      <c r="M1157">
        <v>57.82253</v>
      </c>
      <c r="N1157">
        <v>62.433390000000003</v>
      </c>
    </row>
    <row r="1158" spans="1:14" x14ac:dyDescent="0.25">
      <c r="A1158">
        <v>95183</v>
      </c>
      <c r="B1158" t="str">
        <f t="shared" si="18"/>
        <v>95</v>
      </c>
      <c r="C1158" t="s">
        <v>1226</v>
      </c>
      <c r="D1158">
        <v>2883.6622299999999</v>
      </c>
      <c r="E1158">
        <v>2725.3559300000002</v>
      </c>
      <c r="F1158">
        <v>19.78829</v>
      </c>
      <c r="G1158">
        <v>138.51802000000001</v>
      </c>
      <c r="H1158">
        <v>1576.78772</v>
      </c>
      <c r="I1158">
        <v>1297.1369500000001</v>
      </c>
      <c r="J1158">
        <v>2725.3559300000002</v>
      </c>
      <c r="K1158">
        <v>2248.3295199999998</v>
      </c>
      <c r="L1158">
        <v>2432.25533</v>
      </c>
      <c r="M1158">
        <v>1392.14157</v>
      </c>
      <c r="N1158">
        <v>1040.11376</v>
      </c>
    </row>
    <row r="1159" spans="1:14" x14ac:dyDescent="0.25">
      <c r="A1159">
        <v>95197</v>
      </c>
      <c r="B1159" t="str">
        <f t="shared" si="18"/>
        <v>95</v>
      </c>
      <c r="C1159" t="s">
        <v>1227</v>
      </c>
      <c r="D1159">
        <v>11115.47444</v>
      </c>
      <c r="E1159">
        <v>9954.8045899999997</v>
      </c>
      <c r="F1159">
        <v>113.02907</v>
      </c>
      <c r="G1159">
        <v>1047.64077</v>
      </c>
      <c r="H1159">
        <v>4008.2413200000001</v>
      </c>
      <c r="I1159">
        <v>7016.9209799999999</v>
      </c>
      <c r="J1159">
        <v>9954.8045899999997</v>
      </c>
      <c r="K1159">
        <v>6966.60995</v>
      </c>
      <c r="L1159">
        <v>7692.6246799999999</v>
      </c>
      <c r="M1159">
        <v>5368.5159100000001</v>
      </c>
      <c r="N1159">
        <v>2324.1087699999998</v>
      </c>
    </row>
    <row r="1160" spans="1:14" x14ac:dyDescent="0.25">
      <c r="A1160">
        <v>95199</v>
      </c>
      <c r="B1160" t="str">
        <f t="shared" si="18"/>
        <v>95</v>
      </c>
      <c r="C1160" t="s">
        <v>1228</v>
      </c>
      <c r="D1160">
        <v>7042.8202600000004</v>
      </c>
      <c r="E1160">
        <v>6512.9764400000004</v>
      </c>
      <c r="F1160">
        <v>76.932760000000002</v>
      </c>
      <c r="G1160">
        <v>452.91106000000002</v>
      </c>
      <c r="H1160">
        <v>3311.4574499999999</v>
      </c>
      <c r="I1160">
        <v>3719.6026400000001</v>
      </c>
      <c r="J1160">
        <v>6512.9764400000004</v>
      </c>
      <c r="K1160">
        <v>4523.54018</v>
      </c>
      <c r="L1160">
        <v>5557.6068500000001</v>
      </c>
      <c r="M1160">
        <v>3338.9824400000002</v>
      </c>
      <c r="N1160">
        <v>2218.6244000000002</v>
      </c>
    </row>
    <row r="1161" spans="1:14" x14ac:dyDescent="0.25">
      <c r="A1161">
        <v>95203</v>
      </c>
      <c r="B1161" t="str">
        <f t="shared" si="18"/>
        <v>95</v>
      </c>
      <c r="C1161" t="s">
        <v>1229</v>
      </c>
      <c r="D1161">
        <v>11724.0108</v>
      </c>
      <c r="E1161">
        <v>10866.769399999999</v>
      </c>
      <c r="F1161">
        <v>179.06712999999999</v>
      </c>
      <c r="G1161">
        <v>678.17427999999995</v>
      </c>
      <c r="H1161">
        <v>4419.7610599999998</v>
      </c>
      <c r="I1161">
        <v>7251.7504099999996</v>
      </c>
      <c r="J1161">
        <v>10866.769399999999</v>
      </c>
      <c r="K1161">
        <v>7539.4621999999999</v>
      </c>
      <c r="L1161">
        <v>8864.3326899999993</v>
      </c>
      <c r="M1161">
        <v>6041.8794799999996</v>
      </c>
      <c r="N1161">
        <v>2822.4531999999999</v>
      </c>
    </row>
    <row r="1162" spans="1:14" x14ac:dyDescent="0.25">
      <c r="A1162">
        <v>95205</v>
      </c>
      <c r="B1162" t="str">
        <f t="shared" si="18"/>
        <v>95</v>
      </c>
      <c r="C1162" t="s">
        <v>1230</v>
      </c>
      <c r="D1162">
        <v>3047</v>
      </c>
      <c r="E1162">
        <v>2910</v>
      </c>
      <c r="F1162">
        <v>14</v>
      </c>
      <c r="G1162">
        <v>123</v>
      </c>
      <c r="H1162">
        <v>1564</v>
      </c>
      <c r="I1162">
        <v>1420</v>
      </c>
      <c r="J1162">
        <v>2910</v>
      </c>
      <c r="K1162">
        <v>2004</v>
      </c>
      <c r="L1162">
        <v>2564</v>
      </c>
      <c r="M1162">
        <v>1499</v>
      </c>
      <c r="N1162">
        <v>1065</v>
      </c>
    </row>
    <row r="1163" spans="1:14" x14ac:dyDescent="0.25">
      <c r="A1163">
        <v>95210</v>
      </c>
      <c r="B1163" t="str">
        <f t="shared" si="18"/>
        <v>95</v>
      </c>
      <c r="C1163" t="s">
        <v>1231</v>
      </c>
      <c r="D1163">
        <v>6293.5254100000002</v>
      </c>
      <c r="E1163">
        <v>5466.2448400000003</v>
      </c>
      <c r="F1163">
        <v>220.82727</v>
      </c>
      <c r="G1163">
        <v>606.45330000000001</v>
      </c>
      <c r="H1163">
        <v>1373.0652500000001</v>
      </c>
      <c r="I1163">
        <v>4885.6467300000004</v>
      </c>
      <c r="J1163">
        <v>5466.2448400000003</v>
      </c>
      <c r="K1163">
        <v>2856.4763499999999</v>
      </c>
      <c r="L1163">
        <v>3794.8426100000001</v>
      </c>
      <c r="M1163">
        <v>2861.7922800000001</v>
      </c>
      <c r="N1163">
        <v>933.05032000000006</v>
      </c>
    </row>
    <row r="1164" spans="1:14" x14ac:dyDescent="0.25">
      <c r="A1164">
        <v>95211</v>
      </c>
      <c r="B1164" t="str">
        <f t="shared" si="18"/>
        <v>95</v>
      </c>
      <c r="C1164" t="s">
        <v>1232</v>
      </c>
      <c r="D1164">
        <v>1089</v>
      </c>
      <c r="E1164">
        <v>880</v>
      </c>
      <c r="F1164">
        <v>106</v>
      </c>
      <c r="G1164">
        <v>103</v>
      </c>
      <c r="H1164">
        <v>804</v>
      </c>
      <c r="I1164">
        <v>275</v>
      </c>
      <c r="J1164">
        <v>880</v>
      </c>
      <c r="K1164">
        <v>769</v>
      </c>
      <c r="L1164">
        <v>834</v>
      </c>
      <c r="M1164">
        <v>351</v>
      </c>
      <c r="N1164">
        <v>483</v>
      </c>
    </row>
    <row r="1165" spans="1:14" x14ac:dyDescent="0.25">
      <c r="A1165">
        <v>95212</v>
      </c>
      <c r="B1165" t="str">
        <f t="shared" si="18"/>
        <v>95</v>
      </c>
      <c r="C1165" t="s">
        <v>1233</v>
      </c>
      <c r="D1165">
        <v>64</v>
      </c>
      <c r="E1165">
        <v>55</v>
      </c>
      <c r="F1165">
        <v>1</v>
      </c>
      <c r="G1165">
        <v>8</v>
      </c>
      <c r="H1165">
        <v>48</v>
      </c>
      <c r="I1165">
        <v>16</v>
      </c>
      <c r="J1165">
        <v>55</v>
      </c>
      <c r="K1165">
        <v>37</v>
      </c>
      <c r="L1165">
        <v>54</v>
      </c>
      <c r="M1165">
        <v>19</v>
      </c>
      <c r="N1165">
        <v>35</v>
      </c>
    </row>
    <row r="1166" spans="1:14" x14ac:dyDescent="0.25">
      <c r="A1166">
        <v>95213</v>
      </c>
      <c r="B1166" t="str">
        <f t="shared" si="18"/>
        <v>95</v>
      </c>
      <c r="C1166" t="s">
        <v>1234</v>
      </c>
      <c r="D1166">
        <v>296.70375000000001</v>
      </c>
      <c r="E1166">
        <v>269.25524000000001</v>
      </c>
      <c r="F1166">
        <v>17.282389999999999</v>
      </c>
      <c r="G1166">
        <v>10.16611</v>
      </c>
      <c r="H1166">
        <v>282.27550000000002</v>
      </c>
      <c r="I1166">
        <v>13.3348</v>
      </c>
      <c r="J1166">
        <v>269.25524000000001</v>
      </c>
      <c r="K1166">
        <v>227.18285</v>
      </c>
      <c r="L1166">
        <v>255.16220000000001</v>
      </c>
      <c r="M1166">
        <v>92.148259999999993</v>
      </c>
      <c r="N1166">
        <v>163.01392999999999</v>
      </c>
    </row>
    <row r="1167" spans="1:14" x14ac:dyDescent="0.25">
      <c r="A1167">
        <v>95214</v>
      </c>
      <c r="B1167" t="str">
        <f t="shared" si="18"/>
        <v>95</v>
      </c>
      <c r="C1167" t="s">
        <v>1235</v>
      </c>
      <c r="D1167">
        <v>30.55172</v>
      </c>
      <c r="E1167">
        <v>25.55172</v>
      </c>
      <c r="F1167">
        <v>1</v>
      </c>
      <c r="G1167">
        <v>4</v>
      </c>
      <c r="H1167">
        <v>19.741379999999999</v>
      </c>
      <c r="I1167">
        <v>10.81034</v>
      </c>
      <c r="J1167">
        <v>25.55172</v>
      </c>
      <c r="K1167">
        <v>17.68966</v>
      </c>
      <c r="L1167">
        <v>24.56897</v>
      </c>
      <c r="M1167">
        <v>13.758620000000001</v>
      </c>
      <c r="N1167">
        <v>10.81034</v>
      </c>
    </row>
    <row r="1168" spans="1:14" x14ac:dyDescent="0.25">
      <c r="A1168">
        <v>95218</v>
      </c>
      <c r="B1168" t="str">
        <f t="shared" si="18"/>
        <v>95</v>
      </c>
      <c r="C1168" t="s">
        <v>1405</v>
      </c>
      <c r="D1168">
        <v>7638.6266999999998</v>
      </c>
      <c r="E1168">
        <v>7265.5388300000004</v>
      </c>
      <c r="F1168">
        <v>64.265289999999993</v>
      </c>
      <c r="G1168">
        <v>308.82258000000002</v>
      </c>
      <c r="H1168">
        <v>3076.0207999999998</v>
      </c>
      <c r="I1168">
        <v>4534.1633199999997</v>
      </c>
      <c r="J1168">
        <v>7265.5388300000004</v>
      </c>
      <c r="K1168">
        <v>5732.9212900000002</v>
      </c>
      <c r="L1168">
        <v>6185.9631200000003</v>
      </c>
      <c r="M1168">
        <v>3897.2996600000001</v>
      </c>
      <c r="N1168">
        <v>2288.6634600000002</v>
      </c>
    </row>
    <row r="1169" spans="1:14" x14ac:dyDescent="0.25">
      <c r="A1169">
        <v>95219</v>
      </c>
      <c r="B1169" t="str">
        <f t="shared" si="18"/>
        <v>95</v>
      </c>
      <c r="C1169" t="s">
        <v>1237</v>
      </c>
      <c r="D1169">
        <v>13233.21039</v>
      </c>
      <c r="E1169">
        <v>12724.7983</v>
      </c>
      <c r="F1169">
        <v>107.64758</v>
      </c>
      <c r="G1169">
        <v>400.76450999999997</v>
      </c>
      <c r="H1169">
        <v>3678.3085500000002</v>
      </c>
      <c r="I1169">
        <v>9480.2778600000001</v>
      </c>
      <c r="J1169">
        <v>12724.7983</v>
      </c>
      <c r="K1169">
        <v>8422.3080800000007</v>
      </c>
      <c r="L1169">
        <v>9709.6949600000007</v>
      </c>
      <c r="M1169">
        <v>7020.8205099999996</v>
      </c>
      <c r="N1169">
        <v>2688.87446</v>
      </c>
    </row>
    <row r="1170" spans="1:14" x14ac:dyDescent="0.25">
      <c r="A1170">
        <v>95229</v>
      </c>
      <c r="B1170" t="str">
        <f t="shared" si="18"/>
        <v>95</v>
      </c>
      <c r="C1170" t="s">
        <v>1238</v>
      </c>
      <c r="D1170">
        <v>4246.0478800000001</v>
      </c>
      <c r="E1170">
        <v>3996.5289400000001</v>
      </c>
      <c r="F1170">
        <v>47.626019999999997</v>
      </c>
      <c r="G1170">
        <v>201.89291</v>
      </c>
      <c r="H1170">
        <v>1870.53612</v>
      </c>
      <c r="I1170">
        <v>2324.7029499999999</v>
      </c>
      <c r="J1170">
        <v>3996.5289400000001</v>
      </c>
      <c r="K1170">
        <v>2855.27655</v>
      </c>
      <c r="L1170">
        <v>3382.9053800000002</v>
      </c>
      <c r="M1170">
        <v>1977.7297799999999</v>
      </c>
      <c r="N1170">
        <v>1405.1756</v>
      </c>
    </row>
    <row r="1171" spans="1:14" x14ac:dyDescent="0.25">
      <c r="A1171">
        <v>95241</v>
      </c>
      <c r="B1171" t="str">
        <f t="shared" si="18"/>
        <v>95</v>
      </c>
      <c r="C1171" t="s">
        <v>1239</v>
      </c>
      <c r="D1171">
        <v>834.10299999999995</v>
      </c>
      <c r="E1171">
        <v>780.97695999999996</v>
      </c>
      <c r="F1171">
        <v>8.0190199999999994</v>
      </c>
      <c r="G1171">
        <v>45.107019999999999</v>
      </c>
      <c r="H1171">
        <v>632.26277000000005</v>
      </c>
      <c r="I1171">
        <v>198.84135000000001</v>
      </c>
      <c r="J1171">
        <v>780.97695999999996</v>
      </c>
      <c r="K1171">
        <v>659.55394000000001</v>
      </c>
      <c r="L1171">
        <v>730.70374000000004</v>
      </c>
      <c r="M1171">
        <v>316.53949999999998</v>
      </c>
      <c r="N1171">
        <v>414.16424999999998</v>
      </c>
    </row>
    <row r="1172" spans="1:14" x14ac:dyDescent="0.25">
      <c r="A1172">
        <v>95250</v>
      </c>
      <c r="B1172" t="str">
        <f t="shared" si="18"/>
        <v>95</v>
      </c>
      <c r="C1172" t="s">
        <v>1240</v>
      </c>
      <c r="D1172">
        <v>4018.25468</v>
      </c>
      <c r="E1172">
        <v>3835.3809900000001</v>
      </c>
      <c r="F1172">
        <v>33.935319999999997</v>
      </c>
      <c r="G1172">
        <v>148.93835999999999</v>
      </c>
      <c r="H1172">
        <v>2807.2785899999999</v>
      </c>
      <c r="I1172">
        <v>1198.2387200000001</v>
      </c>
      <c r="J1172">
        <v>3835.3809900000001</v>
      </c>
      <c r="K1172">
        <v>3002.13123</v>
      </c>
      <c r="L1172">
        <v>3333.3192600000002</v>
      </c>
      <c r="M1172">
        <v>1826.36942</v>
      </c>
      <c r="N1172">
        <v>1506.94984</v>
      </c>
    </row>
    <row r="1173" spans="1:14" x14ac:dyDescent="0.25">
      <c r="A1173">
        <v>95252</v>
      </c>
      <c r="B1173" t="str">
        <f t="shared" si="18"/>
        <v>95</v>
      </c>
      <c r="C1173" t="s">
        <v>1241</v>
      </c>
      <c r="D1173">
        <v>17460.872780000002</v>
      </c>
      <c r="E1173">
        <v>16277.455480000001</v>
      </c>
      <c r="F1173">
        <v>148.50694999999999</v>
      </c>
      <c r="G1173">
        <v>1034.9103399999999</v>
      </c>
      <c r="H1173">
        <v>3855.89084</v>
      </c>
      <c r="I1173">
        <v>13563.129629999999</v>
      </c>
      <c r="J1173">
        <v>16277.455480000001</v>
      </c>
      <c r="K1173">
        <v>11719.48186</v>
      </c>
      <c r="L1173">
        <v>13465.50275</v>
      </c>
      <c r="M1173">
        <v>9474.2681100000009</v>
      </c>
      <c r="N1173">
        <v>3991.2346400000001</v>
      </c>
    </row>
    <row r="1174" spans="1:14" x14ac:dyDescent="0.25">
      <c r="A1174">
        <v>95253</v>
      </c>
      <c r="B1174" t="str">
        <f t="shared" si="18"/>
        <v>95</v>
      </c>
      <c r="C1174" t="s">
        <v>1242</v>
      </c>
      <c r="D1174">
        <v>229.56629000000001</v>
      </c>
      <c r="E1174">
        <v>213.05212</v>
      </c>
      <c r="F1174">
        <v>5.2845399999999998</v>
      </c>
      <c r="G1174">
        <v>11.22964</v>
      </c>
      <c r="H1174">
        <v>194.42019999999999</v>
      </c>
      <c r="I1174">
        <v>35.146090000000001</v>
      </c>
      <c r="J1174">
        <v>213.05212</v>
      </c>
      <c r="K1174">
        <v>193.33649</v>
      </c>
      <c r="L1174">
        <v>205.90691000000001</v>
      </c>
      <c r="M1174">
        <v>74.147139999999993</v>
      </c>
      <c r="N1174">
        <v>131.75977</v>
      </c>
    </row>
    <row r="1175" spans="1:14" x14ac:dyDescent="0.25">
      <c r="A1175">
        <v>95254</v>
      </c>
      <c r="B1175" t="str">
        <f t="shared" si="18"/>
        <v>95</v>
      </c>
      <c r="C1175" t="s">
        <v>1243</v>
      </c>
      <c r="D1175">
        <v>230.01541</v>
      </c>
      <c r="E1175">
        <v>209.92806999999999</v>
      </c>
      <c r="F1175">
        <v>6.0262000000000002</v>
      </c>
      <c r="G1175">
        <v>14.06114</v>
      </c>
      <c r="H1175">
        <v>217.25959</v>
      </c>
      <c r="I1175">
        <v>12.75582</v>
      </c>
      <c r="J1175">
        <v>209.92806999999999</v>
      </c>
      <c r="K1175">
        <v>190.09678</v>
      </c>
      <c r="L1175">
        <v>203.56773999999999</v>
      </c>
      <c r="M1175">
        <v>69.80556</v>
      </c>
      <c r="N1175">
        <v>133.76218</v>
      </c>
    </row>
    <row r="1176" spans="1:14" x14ac:dyDescent="0.25">
      <c r="A1176">
        <v>95256</v>
      </c>
      <c r="B1176" t="str">
        <f t="shared" si="18"/>
        <v>95</v>
      </c>
      <c r="C1176" t="s">
        <v>1244</v>
      </c>
      <c r="D1176">
        <v>1323.0114000000001</v>
      </c>
      <c r="E1176">
        <v>1242.6474000000001</v>
      </c>
      <c r="F1176">
        <v>9.0409500000000005</v>
      </c>
      <c r="G1176">
        <v>71.323049999999995</v>
      </c>
      <c r="H1176">
        <v>1096.77469</v>
      </c>
      <c r="I1176">
        <v>225.19986</v>
      </c>
      <c r="J1176">
        <v>1242.6474000000001</v>
      </c>
      <c r="K1176">
        <v>1068.11293</v>
      </c>
      <c r="L1176">
        <v>1158.64375</v>
      </c>
      <c r="M1176">
        <v>547.36048000000005</v>
      </c>
      <c r="N1176">
        <v>611.28327000000002</v>
      </c>
    </row>
    <row r="1177" spans="1:14" x14ac:dyDescent="0.25">
      <c r="A1177">
        <v>95257</v>
      </c>
      <c r="B1177" t="str">
        <f t="shared" si="18"/>
        <v>95</v>
      </c>
      <c r="C1177" t="s">
        <v>1245</v>
      </c>
      <c r="D1177">
        <v>2161.7726200000002</v>
      </c>
      <c r="E1177">
        <v>1908.54168</v>
      </c>
      <c r="F1177">
        <v>28.025559999999999</v>
      </c>
      <c r="G1177">
        <v>225.20538999999999</v>
      </c>
      <c r="H1177">
        <v>1581.83941</v>
      </c>
      <c r="I1177">
        <v>561.85848999999996</v>
      </c>
      <c r="J1177">
        <v>1908.54168</v>
      </c>
      <c r="K1177">
        <v>1412.2347600000001</v>
      </c>
      <c r="L1177">
        <v>1742.4565299999999</v>
      </c>
      <c r="M1177">
        <v>967.74063999999998</v>
      </c>
      <c r="N1177">
        <v>774.71588999999994</v>
      </c>
    </row>
    <row r="1178" spans="1:14" x14ac:dyDescent="0.25">
      <c r="A1178">
        <v>95258</v>
      </c>
      <c r="B1178" t="str">
        <f t="shared" si="18"/>
        <v>95</v>
      </c>
      <c r="C1178" t="s">
        <v>1246</v>
      </c>
      <c r="D1178">
        <v>170.03158999999999</v>
      </c>
      <c r="E1178">
        <v>154.91942</v>
      </c>
      <c r="F1178">
        <v>7.1116099999999998</v>
      </c>
      <c r="G1178">
        <v>8.0005600000000001</v>
      </c>
      <c r="H1178">
        <v>156.17621</v>
      </c>
      <c r="I1178">
        <v>13.85539</v>
      </c>
      <c r="J1178">
        <v>154.91942</v>
      </c>
      <c r="K1178">
        <v>127.9866</v>
      </c>
      <c r="L1178">
        <v>145.54497000000001</v>
      </c>
      <c r="M1178">
        <v>50.817320000000002</v>
      </c>
      <c r="N1178">
        <v>94.727649999999997</v>
      </c>
    </row>
    <row r="1179" spans="1:14" x14ac:dyDescent="0.25">
      <c r="A1179">
        <v>95268</v>
      </c>
      <c r="B1179" t="str">
        <f t="shared" si="18"/>
        <v>95</v>
      </c>
      <c r="C1179" t="s">
        <v>1247</v>
      </c>
      <c r="D1179">
        <v>14643.98625</v>
      </c>
      <c r="E1179">
        <v>14005.383390000001</v>
      </c>
      <c r="F1179">
        <v>69.068470000000005</v>
      </c>
      <c r="G1179">
        <v>569.53439000000003</v>
      </c>
      <c r="H1179">
        <v>2651.4535700000001</v>
      </c>
      <c r="I1179">
        <v>11862.208640000001</v>
      </c>
      <c r="J1179">
        <v>14005.383390000001</v>
      </c>
      <c r="K1179">
        <v>4997.7652099999996</v>
      </c>
      <c r="L1179">
        <v>9113.6584500000008</v>
      </c>
      <c r="M1179">
        <v>6468.3495199999998</v>
      </c>
      <c r="N1179">
        <v>2645.3089300000001</v>
      </c>
    </row>
    <row r="1180" spans="1:14" x14ac:dyDescent="0.25">
      <c r="A1180">
        <v>95270</v>
      </c>
      <c r="B1180" t="str">
        <f t="shared" si="18"/>
        <v>95</v>
      </c>
      <c r="C1180" t="s">
        <v>1248</v>
      </c>
      <c r="D1180">
        <v>267.97796</v>
      </c>
      <c r="E1180">
        <v>225.50604999999999</v>
      </c>
      <c r="F1180">
        <v>13.14607</v>
      </c>
      <c r="G1180">
        <v>29.325839999999999</v>
      </c>
      <c r="H1180">
        <v>226.17939000000001</v>
      </c>
      <c r="I1180">
        <v>36.67633</v>
      </c>
      <c r="J1180">
        <v>225.50604999999999</v>
      </c>
      <c r="K1180">
        <v>174.87746000000001</v>
      </c>
      <c r="L1180">
        <v>214.19085000000001</v>
      </c>
      <c r="M1180">
        <v>88.722210000000004</v>
      </c>
      <c r="N1180">
        <v>125.46863</v>
      </c>
    </row>
    <row r="1181" spans="1:14" x14ac:dyDescent="0.25">
      <c r="A1181">
        <v>95271</v>
      </c>
      <c r="B1181" t="str">
        <f t="shared" si="18"/>
        <v>95</v>
      </c>
      <c r="C1181" t="s">
        <v>1249</v>
      </c>
      <c r="D1181">
        <v>226.94182000000001</v>
      </c>
      <c r="E1181">
        <v>203.83726999999999</v>
      </c>
      <c r="F1181">
        <v>6.0272699999999997</v>
      </c>
      <c r="G1181">
        <v>17.077269999999999</v>
      </c>
      <c r="H1181">
        <v>195.77665999999999</v>
      </c>
      <c r="I1181">
        <v>24.118870000000001</v>
      </c>
      <c r="J1181">
        <v>203.83726999999999</v>
      </c>
      <c r="K1181">
        <v>179.72427999999999</v>
      </c>
      <c r="L1181">
        <v>192.78109000000001</v>
      </c>
      <c r="M1181">
        <v>61.43853</v>
      </c>
      <c r="N1181">
        <v>131.34255999999999</v>
      </c>
    </row>
    <row r="1182" spans="1:14" x14ac:dyDescent="0.25">
      <c r="A1182">
        <v>95277</v>
      </c>
      <c r="B1182" t="str">
        <f t="shared" si="18"/>
        <v>95</v>
      </c>
      <c r="C1182" t="s">
        <v>1250</v>
      </c>
      <c r="D1182">
        <v>10757.98979</v>
      </c>
      <c r="E1182">
        <v>10278.834279999999</v>
      </c>
      <c r="F1182">
        <v>98.82199</v>
      </c>
      <c r="G1182">
        <v>380.33352000000002</v>
      </c>
      <c r="H1182">
        <v>3636.98362</v>
      </c>
      <c r="I1182">
        <v>6983.6189000000004</v>
      </c>
      <c r="J1182">
        <v>10278.834279999999</v>
      </c>
      <c r="K1182">
        <v>5996.7693399999998</v>
      </c>
      <c r="L1182">
        <v>7926.7370199999996</v>
      </c>
      <c r="M1182">
        <v>5205.6710999999996</v>
      </c>
      <c r="N1182">
        <v>2721.06592</v>
      </c>
    </row>
    <row r="1183" spans="1:14" x14ac:dyDescent="0.25">
      <c r="A1183">
        <v>95280</v>
      </c>
      <c r="B1183" t="str">
        <f t="shared" si="18"/>
        <v>95</v>
      </c>
      <c r="C1183" t="s">
        <v>1251</v>
      </c>
      <c r="D1183">
        <v>11429.09519</v>
      </c>
      <c r="E1183">
        <v>10378.58511</v>
      </c>
      <c r="F1183">
        <v>377.61054999999999</v>
      </c>
      <c r="G1183">
        <v>672.89954</v>
      </c>
      <c r="H1183">
        <v>6614.8689199999999</v>
      </c>
      <c r="I1183">
        <v>4392.5167199999996</v>
      </c>
      <c r="J1183">
        <v>10378.58511</v>
      </c>
      <c r="K1183">
        <v>6073.6814999999997</v>
      </c>
      <c r="L1183">
        <v>8028.3835200000003</v>
      </c>
      <c r="M1183">
        <v>4743.6743900000001</v>
      </c>
      <c r="N1183">
        <v>3284.7091399999999</v>
      </c>
    </row>
    <row r="1184" spans="1:14" x14ac:dyDescent="0.25">
      <c r="A1184">
        <v>95287</v>
      </c>
      <c r="B1184" t="str">
        <f t="shared" si="18"/>
        <v>95</v>
      </c>
      <c r="C1184" t="s">
        <v>1252</v>
      </c>
      <c r="D1184">
        <v>343.20341000000002</v>
      </c>
      <c r="E1184">
        <v>293.20341000000002</v>
      </c>
      <c r="F1184">
        <v>9</v>
      </c>
      <c r="G1184">
        <v>41</v>
      </c>
      <c r="H1184">
        <v>247.46208999999999</v>
      </c>
      <c r="I1184">
        <v>27.96538</v>
      </c>
      <c r="J1184">
        <v>293.20341000000002</v>
      </c>
      <c r="K1184">
        <v>217.22103999999999</v>
      </c>
      <c r="L1184">
        <v>281.25245999999999</v>
      </c>
      <c r="M1184">
        <v>115.64376</v>
      </c>
      <c r="N1184">
        <v>165.6087</v>
      </c>
    </row>
    <row r="1185" spans="1:14" x14ac:dyDescent="0.25">
      <c r="A1185">
        <v>95288</v>
      </c>
      <c r="B1185" t="str">
        <f t="shared" si="18"/>
        <v>95</v>
      </c>
      <c r="C1185" t="s">
        <v>1253</v>
      </c>
      <c r="D1185">
        <v>3522.0420399999998</v>
      </c>
      <c r="E1185">
        <v>3268.3623899999998</v>
      </c>
      <c r="F1185">
        <v>29.426839999999999</v>
      </c>
      <c r="G1185">
        <v>224.25281000000001</v>
      </c>
      <c r="H1185">
        <v>1889.18237</v>
      </c>
      <c r="I1185">
        <v>1608.33068</v>
      </c>
      <c r="J1185">
        <v>3268.3623899999998</v>
      </c>
      <c r="K1185">
        <v>2413.0914699999998</v>
      </c>
      <c r="L1185">
        <v>2813.7914900000001</v>
      </c>
      <c r="M1185">
        <v>1662.8913700000001</v>
      </c>
      <c r="N1185">
        <v>1150.90012</v>
      </c>
    </row>
    <row r="1186" spans="1:14" x14ac:dyDescent="0.25">
      <c r="A1186">
        <v>95295</v>
      </c>
      <c r="B1186" t="str">
        <f t="shared" si="18"/>
        <v>95</v>
      </c>
      <c r="C1186" t="s">
        <v>1254</v>
      </c>
      <c r="D1186">
        <v>78.608199999999997</v>
      </c>
      <c r="E1186">
        <v>63.452939999999998</v>
      </c>
      <c r="F1186">
        <v>7.5776300000000001</v>
      </c>
      <c r="G1186">
        <v>7.5776300000000001</v>
      </c>
      <c r="H1186">
        <v>67.243350000000007</v>
      </c>
      <c r="I1186">
        <v>11.364850000000001</v>
      </c>
      <c r="J1186">
        <v>63.452939999999998</v>
      </c>
      <c r="K1186">
        <v>57.770589999999999</v>
      </c>
      <c r="L1186">
        <v>61.558819999999997</v>
      </c>
      <c r="M1186">
        <v>18.941179999999999</v>
      </c>
      <c r="N1186">
        <v>42.617649999999998</v>
      </c>
    </row>
    <row r="1187" spans="1:14" x14ac:dyDescent="0.25">
      <c r="A1187">
        <v>95298</v>
      </c>
      <c r="B1187" t="str">
        <f t="shared" si="18"/>
        <v>95</v>
      </c>
      <c r="C1187" t="s">
        <v>1255</v>
      </c>
      <c r="D1187">
        <v>238.06372999999999</v>
      </c>
      <c r="E1187">
        <v>204.51373000000001</v>
      </c>
      <c r="F1187">
        <v>17.283329999999999</v>
      </c>
      <c r="G1187">
        <v>16.266670000000001</v>
      </c>
      <c r="H1187">
        <v>234.99001999999999</v>
      </c>
      <c r="I1187">
        <v>1.9726600000000001</v>
      </c>
      <c r="J1187">
        <v>204.51373000000001</v>
      </c>
      <c r="K1187">
        <v>175.62213</v>
      </c>
      <c r="L1187">
        <v>200.60258999999999</v>
      </c>
      <c r="M1187">
        <v>45.594540000000002</v>
      </c>
      <c r="N1187">
        <v>155.00805</v>
      </c>
    </row>
    <row r="1188" spans="1:14" x14ac:dyDescent="0.25">
      <c r="A1188">
        <v>95301</v>
      </c>
      <c r="B1188" t="str">
        <f t="shared" si="18"/>
        <v>95</v>
      </c>
      <c r="C1188" t="s">
        <v>1256</v>
      </c>
      <c r="D1188">
        <v>171.31855999999999</v>
      </c>
      <c r="E1188">
        <v>133.48895999999999</v>
      </c>
      <c r="F1188">
        <v>26.878920000000001</v>
      </c>
      <c r="G1188">
        <v>10.950670000000001</v>
      </c>
      <c r="H1188">
        <v>163.33036999999999</v>
      </c>
      <c r="I1188">
        <v>7.9881799999999998</v>
      </c>
      <c r="J1188">
        <v>133.48895999999999</v>
      </c>
      <c r="K1188">
        <v>91.832369999999997</v>
      </c>
      <c r="L1188">
        <v>128.57991999999999</v>
      </c>
      <c r="M1188">
        <v>62.190620000000003</v>
      </c>
      <c r="N1188">
        <v>66.389300000000006</v>
      </c>
    </row>
    <row r="1189" spans="1:14" x14ac:dyDescent="0.25">
      <c r="A1189">
        <v>95303</v>
      </c>
      <c r="B1189" t="str">
        <f t="shared" si="18"/>
        <v>95</v>
      </c>
      <c r="C1189" t="s">
        <v>1257</v>
      </c>
      <c r="D1189">
        <v>99</v>
      </c>
      <c r="E1189">
        <v>93</v>
      </c>
      <c r="F1189">
        <v>3</v>
      </c>
      <c r="G1189">
        <v>3</v>
      </c>
      <c r="H1189">
        <v>89</v>
      </c>
      <c r="I1189">
        <v>10</v>
      </c>
      <c r="J1189">
        <v>93</v>
      </c>
      <c r="K1189">
        <v>84</v>
      </c>
      <c r="L1189">
        <v>92</v>
      </c>
      <c r="M1189">
        <v>48</v>
      </c>
      <c r="N1189">
        <v>44</v>
      </c>
    </row>
    <row r="1190" spans="1:14" x14ac:dyDescent="0.25">
      <c r="A1190">
        <v>95304</v>
      </c>
      <c r="B1190" t="str">
        <f t="shared" si="18"/>
        <v>95</v>
      </c>
      <c r="C1190" t="s">
        <v>1258</v>
      </c>
      <c r="D1190">
        <v>137.86937</v>
      </c>
      <c r="E1190">
        <v>120.62652</v>
      </c>
      <c r="F1190">
        <v>11.15714</v>
      </c>
      <c r="G1190">
        <v>6.0857099999999997</v>
      </c>
      <c r="H1190">
        <v>136.85508999999999</v>
      </c>
      <c r="I1190">
        <v>1.0142899999999999</v>
      </c>
      <c r="J1190">
        <v>120.62652</v>
      </c>
      <c r="K1190">
        <v>104.34182</v>
      </c>
      <c r="L1190">
        <v>117.46768</v>
      </c>
      <c r="M1190">
        <v>49.69999</v>
      </c>
      <c r="N1190">
        <v>67.767690000000002</v>
      </c>
    </row>
    <row r="1191" spans="1:14" x14ac:dyDescent="0.25">
      <c r="A1191">
        <v>95306</v>
      </c>
      <c r="B1191" t="str">
        <f t="shared" si="18"/>
        <v>95</v>
      </c>
      <c r="C1191" t="s">
        <v>1362</v>
      </c>
      <c r="D1191">
        <v>13378.68684</v>
      </c>
      <c r="E1191">
        <v>12021.126259999999</v>
      </c>
      <c r="F1191">
        <v>88.445679999999996</v>
      </c>
      <c r="G1191">
        <v>1269.1149</v>
      </c>
      <c r="H1191">
        <v>7166.42886</v>
      </c>
      <c r="I1191">
        <v>6024.1052600000003</v>
      </c>
      <c r="J1191">
        <v>12021.126259999999</v>
      </c>
      <c r="K1191">
        <v>9290.4810199999993</v>
      </c>
      <c r="L1191">
        <v>10377.25426</v>
      </c>
      <c r="M1191">
        <v>6125.3222599999999</v>
      </c>
      <c r="N1191">
        <v>4251.93199</v>
      </c>
    </row>
    <row r="1192" spans="1:14" x14ac:dyDescent="0.25">
      <c r="A1192">
        <v>95308</v>
      </c>
      <c r="B1192" t="str">
        <f t="shared" si="18"/>
        <v>95</v>
      </c>
      <c r="C1192" t="s">
        <v>1363</v>
      </c>
      <c r="D1192">
        <v>249.35471000000001</v>
      </c>
      <c r="E1192">
        <v>231.38919000000001</v>
      </c>
      <c r="F1192">
        <v>7.9846700000000004</v>
      </c>
      <c r="G1192">
        <v>9.9808400000000006</v>
      </c>
      <c r="H1192">
        <v>204.15688</v>
      </c>
      <c r="I1192">
        <v>41.298499999999997</v>
      </c>
      <c r="J1192">
        <v>231.38919000000001</v>
      </c>
      <c r="K1192">
        <v>204.73241999999999</v>
      </c>
      <c r="L1192">
        <v>228.53537</v>
      </c>
      <c r="M1192">
        <v>86.605630000000005</v>
      </c>
      <c r="N1192">
        <v>141.92974000000001</v>
      </c>
    </row>
    <row r="1193" spans="1:14" x14ac:dyDescent="0.25">
      <c r="A1193">
        <v>95309</v>
      </c>
      <c r="B1193" t="str">
        <f t="shared" si="18"/>
        <v>95</v>
      </c>
      <c r="C1193" t="s">
        <v>1261</v>
      </c>
      <c r="D1193">
        <v>108</v>
      </c>
      <c r="E1193">
        <v>91</v>
      </c>
      <c r="F1193">
        <v>5</v>
      </c>
      <c r="G1193">
        <v>12</v>
      </c>
      <c r="H1193">
        <v>103</v>
      </c>
      <c r="I1193">
        <v>4</v>
      </c>
      <c r="J1193">
        <v>91</v>
      </c>
      <c r="K1193">
        <v>76</v>
      </c>
      <c r="L1193">
        <v>85</v>
      </c>
      <c r="M1193">
        <v>35</v>
      </c>
      <c r="N1193">
        <v>50</v>
      </c>
    </row>
    <row r="1194" spans="1:14" x14ac:dyDescent="0.25">
      <c r="A1194">
        <v>95313</v>
      </c>
      <c r="B1194" t="str">
        <f t="shared" si="18"/>
        <v>95</v>
      </c>
      <c r="C1194" t="s">
        <v>1262</v>
      </c>
      <c r="D1194">
        <v>6767.0599300000003</v>
      </c>
      <c r="E1194">
        <v>6091.1444899999997</v>
      </c>
      <c r="F1194">
        <v>239.10096999999999</v>
      </c>
      <c r="G1194">
        <v>436.81446</v>
      </c>
      <c r="H1194">
        <v>2923.1104799999998</v>
      </c>
      <c r="I1194">
        <v>3661.72786</v>
      </c>
      <c r="J1194">
        <v>6091.1444899999997</v>
      </c>
      <c r="K1194">
        <v>4576.6075600000004</v>
      </c>
      <c r="L1194">
        <v>5233.8465399999995</v>
      </c>
      <c r="M1194">
        <v>3196.5007000000001</v>
      </c>
      <c r="N1194">
        <v>2037.34584</v>
      </c>
    </row>
    <row r="1195" spans="1:14" x14ac:dyDescent="0.25">
      <c r="A1195">
        <v>95316</v>
      </c>
      <c r="B1195" t="str">
        <f t="shared" si="18"/>
        <v>95</v>
      </c>
      <c r="C1195" t="s">
        <v>1263</v>
      </c>
      <c r="D1195">
        <v>121.98412999999999</v>
      </c>
      <c r="E1195">
        <v>101.31747</v>
      </c>
      <c r="F1195">
        <v>10.8254</v>
      </c>
      <c r="G1195">
        <v>9.8412699999999997</v>
      </c>
      <c r="H1195">
        <v>115.15042</v>
      </c>
      <c r="I1195">
        <v>6.83371</v>
      </c>
      <c r="J1195">
        <v>101.31747</v>
      </c>
      <c r="K1195">
        <v>92.554500000000004</v>
      </c>
      <c r="L1195">
        <v>98.404089999999997</v>
      </c>
      <c r="M1195">
        <v>31.22831</v>
      </c>
      <c r="N1195">
        <v>67.175780000000003</v>
      </c>
    </row>
    <row r="1196" spans="1:14" x14ac:dyDescent="0.25">
      <c r="A1196">
        <v>95323</v>
      </c>
      <c r="B1196" t="str">
        <f t="shared" si="18"/>
        <v>95</v>
      </c>
      <c r="C1196" t="s">
        <v>1264</v>
      </c>
      <c r="D1196">
        <v>6735.4444400000002</v>
      </c>
      <c r="E1196">
        <v>6376.0023300000003</v>
      </c>
      <c r="F1196">
        <v>72.194649999999996</v>
      </c>
      <c r="G1196">
        <v>287.24745000000001</v>
      </c>
      <c r="H1196">
        <v>4539.0197600000001</v>
      </c>
      <c r="I1196">
        <v>2184.3397300000001</v>
      </c>
      <c r="J1196">
        <v>6376.0023300000003</v>
      </c>
      <c r="K1196">
        <v>5336.3256600000004</v>
      </c>
      <c r="L1196">
        <v>5724.59087</v>
      </c>
      <c r="M1196">
        <v>3196.1115500000001</v>
      </c>
      <c r="N1196">
        <v>2528.4793199999999</v>
      </c>
    </row>
    <row r="1197" spans="1:14" x14ac:dyDescent="0.25">
      <c r="A1197">
        <v>95328</v>
      </c>
      <c r="B1197" t="str">
        <f t="shared" si="18"/>
        <v>95</v>
      </c>
      <c r="C1197" t="s">
        <v>1265</v>
      </c>
      <c r="D1197">
        <v>277.57699000000002</v>
      </c>
      <c r="E1197">
        <v>258.15251999999998</v>
      </c>
      <c r="F1197">
        <v>7.1223000000000001</v>
      </c>
      <c r="G1197">
        <v>12.302160000000001</v>
      </c>
      <c r="H1197">
        <v>218.68620000000001</v>
      </c>
      <c r="I1197">
        <v>58.890790000000003</v>
      </c>
      <c r="J1197">
        <v>258.15251999999998</v>
      </c>
      <c r="K1197">
        <v>206.96189000000001</v>
      </c>
      <c r="L1197">
        <v>253.08188000000001</v>
      </c>
      <c r="M1197">
        <v>123.59627999999999</v>
      </c>
      <c r="N1197">
        <v>129.48560000000001</v>
      </c>
    </row>
    <row r="1198" spans="1:14" x14ac:dyDescent="0.25">
      <c r="A1198">
        <v>95331</v>
      </c>
      <c r="B1198" t="str">
        <f t="shared" si="18"/>
        <v>95</v>
      </c>
      <c r="C1198" t="s">
        <v>1266</v>
      </c>
      <c r="D1198">
        <v>88.233630000000005</v>
      </c>
      <c r="E1198">
        <v>80.757959999999997</v>
      </c>
      <c r="F1198">
        <v>1.4951300000000001</v>
      </c>
      <c r="G1198">
        <v>5.9805400000000004</v>
      </c>
      <c r="H1198">
        <v>68.263570000000001</v>
      </c>
      <c r="I1198">
        <v>18.237639999999999</v>
      </c>
      <c r="J1198">
        <v>80.757959999999997</v>
      </c>
      <c r="K1198">
        <v>60.076050000000002</v>
      </c>
      <c r="L1198">
        <v>78.788259999999994</v>
      </c>
      <c r="M1198">
        <v>31.5153</v>
      </c>
      <c r="N1198">
        <v>47.272950000000002</v>
      </c>
    </row>
    <row r="1199" spans="1:14" x14ac:dyDescent="0.25">
      <c r="A1199">
        <v>95341</v>
      </c>
      <c r="B1199" t="str">
        <f t="shared" si="18"/>
        <v>95</v>
      </c>
      <c r="C1199" t="s">
        <v>1267</v>
      </c>
      <c r="D1199">
        <v>176.99898999999999</v>
      </c>
      <c r="E1199">
        <v>156.77042</v>
      </c>
      <c r="F1199">
        <v>6.0685700000000002</v>
      </c>
      <c r="G1199">
        <v>14.16</v>
      </c>
      <c r="H1199">
        <v>146.58265</v>
      </c>
      <c r="I1199">
        <v>30.416340000000002</v>
      </c>
      <c r="J1199">
        <v>156.77042</v>
      </c>
      <c r="K1199">
        <v>141.63651999999999</v>
      </c>
      <c r="L1199">
        <v>150.68172999999999</v>
      </c>
      <c r="M1199">
        <v>61.920200000000001</v>
      </c>
      <c r="N1199">
        <v>88.761520000000004</v>
      </c>
    </row>
    <row r="1200" spans="1:14" x14ac:dyDescent="0.25">
      <c r="A1200">
        <v>95348</v>
      </c>
      <c r="B1200" t="str">
        <f t="shared" si="18"/>
        <v>95</v>
      </c>
      <c r="C1200" t="s">
        <v>1268</v>
      </c>
      <c r="D1200">
        <v>229.98457999999999</v>
      </c>
      <c r="E1200">
        <v>216.98457999999999</v>
      </c>
      <c r="F1200">
        <v>2</v>
      </c>
      <c r="G1200">
        <v>11</v>
      </c>
      <c r="H1200">
        <v>203.48408000000001</v>
      </c>
      <c r="I1200">
        <v>23.47908</v>
      </c>
      <c r="J1200">
        <v>216.98457999999999</v>
      </c>
      <c r="K1200">
        <v>200.97287</v>
      </c>
      <c r="L1200">
        <v>211.89320000000001</v>
      </c>
      <c r="M1200">
        <v>78.289810000000003</v>
      </c>
      <c r="N1200">
        <v>133.60338999999999</v>
      </c>
    </row>
    <row r="1201" spans="1:14" x14ac:dyDescent="0.25">
      <c r="A1201">
        <v>95351</v>
      </c>
      <c r="B1201" t="str">
        <f t="shared" si="18"/>
        <v>95</v>
      </c>
      <c r="C1201" t="s">
        <v>1269</v>
      </c>
      <c r="D1201">
        <v>4938.1744600000002</v>
      </c>
      <c r="E1201">
        <v>4662.4066400000002</v>
      </c>
      <c r="F1201">
        <v>50.917819999999999</v>
      </c>
      <c r="G1201">
        <v>224.85</v>
      </c>
      <c r="H1201">
        <v>2434.1078200000002</v>
      </c>
      <c r="I1201">
        <v>2470.7495899999999</v>
      </c>
      <c r="J1201">
        <v>4662.4066400000002</v>
      </c>
      <c r="K1201">
        <v>3614.6413600000001</v>
      </c>
      <c r="L1201">
        <v>3948.2461600000001</v>
      </c>
      <c r="M1201">
        <v>2352.4496199999999</v>
      </c>
      <c r="N1201">
        <v>1595.79654</v>
      </c>
    </row>
    <row r="1202" spans="1:14" x14ac:dyDescent="0.25">
      <c r="A1202">
        <v>95352</v>
      </c>
      <c r="B1202" t="str">
        <f t="shared" si="18"/>
        <v>95</v>
      </c>
      <c r="C1202" t="s">
        <v>1270</v>
      </c>
      <c r="D1202">
        <v>2301.9244699999999</v>
      </c>
      <c r="E1202">
        <v>2059.7680399999999</v>
      </c>
      <c r="F1202">
        <v>44.309480000000001</v>
      </c>
      <c r="G1202">
        <v>197.84696</v>
      </c>
      <c r="H1202">
        <v>1449.33041</v>
      </c>
      <c r="I1202">
        <v>845.46387000000004</v>
      </c>
      <c r="J1202">
        <v>2059.7680399999999</v>
      </c>
      <c r="K1202">
        <v>1527.14561</v>
      </c>
      <c r="L1202">
        <v>1866.9093499999999</v>
      </c>
      <c r="M1202">
        <v>946.27418</v>
      </c>
      <c r="N1202">
        <v>920.63517999999999</v>
      </c>
    </row>
    <row r="1203" spans="1:14" x14ac:dyDescent="0.25">
      <c r="A1203">
        <v>95353</v>
      </c>
      <c r="B1203" t="str">
        <f t="shared" si="18"/>
        <v>95</v>
      </c>
      <c r="C1203" t="s">
        <v>1271</v>
      </c>
      <c r="D1203">
        <v>844.47595999999999</v>
      </c>
      <c r="E1203">
        <v>769.26832999999999</v>
      </c>
      <c r="F1203">
        <v>12.71115</v>
      </c>
      <c r="G1203">
        <v>62.496479999999998</v>
      </c>
      <c r="H1203">
        <v>529.24333000000001</v>
      </c>
      <c r="I1203">
        <v>313.44362999999998</v>
      </c>
      <c r="J1203">
        <v>769.26832999999999</v>
      </c>
      <c r="K1203">
        <v>637.12270999999998</v>
      </c>
      <c r="L1203">
        <v>727.05535999999995</v>
      </c>
      <c r="M1203">
        <v>322.55522999999999</v>
      </c>
      <c r="N1203">
        <v>404.50013000000001</v>
      </c>
    </row>
    <row r="1204" spans="1:14" x14ac:dyDescent="0.25">
      <c r="A1204">
        <v>95355</v>
      </c>
      <c r="B1204" t="str">
        <f t="shared" si="18"/>
        <v>95</v>
      </c>
      <c r="C1204" t="s">
        <v>1272</v>
      </c>
      <c r="D1204">
        <v>2767.3798099999999</v>
      </c>
      <c r="E1204">
        <v>2493.2203500000001</v>
      </c>
      <c r="F1204">
        <v>42.024439999999998</v>
      </c>
      <c r="G1204">
        <v>232.13502</v>
      </c>
      <c r="H1204">
        <v>1580.5625700000001</v>
      </c>
      <c r="I1204">
        <v>1161.5883699999999</v>
      </c>
      <c r="J1204">
        <v>2493.2203500000001</v>
      </c>
      <c r="K1204">
        <v>1446.9008799999999</v>
      </c>
      <c r="L1204">
        <v>2129.4298800000001</v>
      </c>
      <c r="M1204">
        <v>1201.62492</v>
      </c>
      <c r="N1204">
        <v>927.80496000000005</v>
      </c>
    </row>
    <row r="1205" spans="1:14" x14ac:dyDescent="0.25">
      <c r="A1205">
        <v>95365</v>
      </c>
      <c r="B1205" t="str">
        <f t="shared" si="18"/>
        <v>95</v>
      </c>
      <c r="C1205" t="s">
        <v>1273</v>
      </c>
      <c r="D1205">
        <v>313.99032</v>
      </c>
      <c r="E1205">
        <v>282.14686999999998</v>
      </c>
      <c r="F1205">
        <v>9.5530399999999993</v>
      </c>
      <c r="G1205">
        <v>22.290420000000001</v>
      </c>
      <c r="H1205">
        <v>221.83686</v>
      </c>
      <c r="I1205">
        <v>92.153459999999995</v>
      </c>
      <c r="J1205">
        <v>282.14686999999998</v>
      </c>
      <c r="K1205">
        <v>240.08780999999999</v>
      </c>
      <c r="L1205">
        <v>268.28039999999999</v>
      </c>
      <c r="M1205">
        <v>108.84811000000001</v>
      </c>
      <c r="N1205">
        <v>159.43228999999999</v>
      </c>
    </row>
    <row r="1206" spans="1:14" x14ac:dyDescent="0.25">
      <c r="A1206">
        <v>95369</v>
      </c>
      <c r="B1206" t="str">
        <f t="shared" si="18"/>
        <v>95</v>
      </c>
      <c r="C1206" t="s">
        <v>1274</v>
      </c>
      <c r="D1206">
        <v>1348.0253700000001</v>
      </c>
      <c r="E1206">
        <v>1276.0113699999999</v>
      </c>
      <c r="F1206">
        <v>13.265739999999999</v>
      </c>
      <c r="G1206">
        <v>58.748260000000002</v>
      </c>
      <c r="H1206">
        <v>654.34622000000002</v>
      </c>
      <c r="I1206">
        <v>686.80985999999996</v>
      </c>
      <c r="J1206">
        <v>1276.0113699999999</v>
      </c>
      <c r="K1206">
        <v>1090.3140800000001</v>
      </c>
      <c r="L1206">
        <v>1185.40041</v>
      </c>
      <c r="M1206">
        <v>670.24049000000002</v>
      </c>
      <c r="N1206">
        <v>515.15992000000006</v>
      </c>
    </row>
    <row r="1207" spans="1:14" x14ac:dyDescent="0.25">
      <c r="A1207">
        <v>95370</v>
      </c>
      <c r="B1207" t="str">
        <f t="shared" si="18"/>
        <v>95</v>
      </c>
      <c r="C1207" t="s">
        <v>1275</v>
      </c>
      <c r="D1207">
        <v>1549.82122</v>
      </c>
      <c r="E1207">
        <v>1415.3891799999999</v>
      </c>
      <c r="F1207">
        <v>28.80687</v>
      </c>
      <c r="G1207">
        <v>105.62517</v>
      </c>
      <c r="H1207">
        <v>1164.80791</v>
      </c>
      <c r="I1207">
        <v>379.09345000000002</v>
      </c>
      <c r="J1207">
        <v>1415.3891799999999</v>
      </c>
      <c r="K1207">
        <v>956.16650000000004</v>
      </c>
      <c r="L1207">
        <v>1307.5600199999999</v>
      </c>
      <c r="M1207">
        <v>638.12132999999994</v>
      </c>
      <c r="N1207">
        <v>669.43868999999995</v>
      </c>
    </row>
    <row r="1208" spans="1:14" x14ac:dyDescent="0.25">
      <c r="A1208">
        <v>95371</v>
      </c>
      <c r="B1208" t="str">
        <f t="shared" si="18"/>
        <v>95</v>
      </c>
      <c r="C1208" t="s">
        <v>1276</v>
      </c>
      <c r="D1208">
        <v>2360.1931599999998</v>
      </c>
      <c r="E1208">
        <v>2238.7631799999999</v>
      </c>
      <c r="F1208">
        <v>22.76812</v>
      </c>
      <c r="G1208">
        <v>98.661860000000004</v>
      </c>
      <c r="H1208">
        <v>1851.26261</v>
      </c>
      <c r="I1208">
        <v>495.29104999999998</v>
      </c>
      <c r="J1208">
        <v>2238.7631799999999</v>
      </c>
      <c r="K1208">
        <v>1867.08349</v>
      </c>
      <c r="L1208">
        <v>2056.8086699999999</v>
      </c>
      <c r="M1208">
        <v>984.58069</v>
      </c>
      <c r="N1208">
        <v>1072.2279799999999</v>
      </c>
    </row>
    <row r="1209" spans="1:14" x14ac:dyDescent="0.25">
      <c r="A1209">
        <v>95379</v>
      </c>
      <c r="B1209" t="str">
        <f t="shared" si="18"/>
        <v>95</v>
      </c>
      <c r="C1209" t="s">
        <v>1277</v>
      </c>
      <c r="D1209">
        <v>94.229119999999995</v>
      </c>
      <c r="E1209">
        <v>82.995069999999998</v>
      </c>
      <c r="F1209">
        <v>3.0638299999999998</v>
      </c>
      <c r="G1209">
        <v>8.1702100000000009</v>
      </c>
      <c r="H1209">
        <v>91.15522</v>
      </c>
      <c r="I1209">
        <v>3.07389</v>
      </c>
      <c r="J1209">
        <v>82.995069999999998</v>
      </c>
      <c r="K1209">
        <v>65.576350000000005</v>
      </c>
      <c r="L1209">
        <v>81.970439999999996</v>
      </c>
      <c r="M1209">
        <v>26.64039</v>
      </c>
      <c r="N1209">
        <v>55.33005</v>
      </c>
    </row>
    <row r="1210" spans="1:14" x14ac:dyDescent="0.25">
      <c r="A1210">
        <v>95387</v>
      </c>
      <c r="B1210" t="str">
        <f t="shared" si="18"/>
        <v>95</v>
      </c>
      <c r="C1210" t="s">
        <v>1278</v>
      </c>
      <c r="D1210">
        <v>33.571429999999999</v>
      </c>
      <c r="E1210">
        <v>26.571429999999999</v>
      </c>
      <c r="F1210">
        <v>2</v>
      </c>
      <c r="G1210">
        <v>5</v>
      </c>
      <c r="H1210">
        <v>33.571429999999999</v>
      </c>
      <c r="I1210">
        <v>0</v>
      </c>
      <c r="J1210">
        <v>26.571429999999999</v>
      </c>
      <c r="K1210">
        <v>24.603169999999999</v>
      </c>
      <c r="L1210">
        <v>24.603169999999999</v>
      </c>
      <c r="M1210">
        <v>9.8412699999999997</v>
      </c>
      <c r="N1210">
        <v>14.761900000000001</v>
      </c>
    </row>
    <row r="1211" spans="1:14" x14ac:dyDescent="0.25">
      <c r="A1211">
        <v>95388</v>
      </c>
      <c r="B1211" t="str">
        <f t="shared" si="18"/>
        <v>95</v>
      </c>
      <c r="C1211" t="s">
        <v>1279</v>
      </c>
      <c r="D1211">
        <v>2361.0209199999999</v>
      </c>
      <c r="E1211">
        <v>2268.9823700000002</v>
      </c>
      <c r="F1211">
        <v>24.010059999999999</v>
      </c>
      <c r="G1211">
        <v>68.028499999999994</v>
      </c>
      <c r="H1211">
        <v>1705.1406199999999</v>
      </c>
      <c r="I1211">
        <v>653.87831000000006</v>
      </c>
      <c r="J1211">
        <v>2268.9823700000002</v>
      </c>
      <c r="K1211">
        <v>1828.37138</v>
      </c>
      <c r="L1211">
        <v>2077.53341</v>
      </c>
      <c r="M1211">
        <v>1052.30294</v>
      </c>
      <c r="N1211">
        <v>1025.23047</v>
      </c>
    </row>
    <row r="1212" spans="1:14" x14ac:dyDescent="0.25">
      <c r="A1212">
        <v>95392</v>
      </c>
      <c r="B1212" t="str">
        <f t="shared" si="18"/>
        <v>95</v>
      </c>
      <c r="C1212" t="s">
        <v>1280</v>
      </c>
      <c r="D1212">
        <v>2293.4292399999999</v>
      </c>
      <c r="E1212">
        <v>2156.03078</v>
      </c>
      <c r="F1212">
        <v>28.925989999999999</v>
      </c>
      <c r="G1212">
        <v>108.47247</v>
      </c>
      <c r="H1212">
        <v>1743.5751700000001</v>
      </c>
      <c r="I1212">
        <v>541.56212000000005</v>
      </c>
      <c r="J1212">
        <v>2156.03078</v>
      </c>
      <c r="K1212">
        <v>1792.6278</v>
      </c>
      <c r="L1212">
        <v>1977.7266500000001</v>
      </c>
      <c r="M1212">
        <v>983.04575999999997</v>
      </c>
      <c r="N1212">
        <v>994.68088999999998</v>
      </c>
    </row>
    <row r="1213" spans="1:14" x14ac:dyDescent="0.25">
      <c r="A1213">
        <v>95394</v>
      </c>
      <c r="B1213" t="str">
        <f t="shared" si="18"/>
        <v>95</v>
      </c>
      <c r="C1213" t="s">
        <v>1281</v>
      </c>
      <c r="D1213">
        <v>4140</v>
      </c>
      <c r="E1213">
        <v>3796</v>
      </c>
      <c r="F1213">
        <v>30</v>
      </c>
      <c r="G1213">
        <v>314</v>
      </c>
      <c r="H1213">
        <v>2606</v>
      </c>
      <c r="I1213">
        <v>1459</v>
      </c>
      <c r="J1213">
        <v>3796</v>
      </c>
      <c r="K1213">
        <v>2951</v>
      </c>
      <c r="L1213">
        <v>3391</v>
      </c>
      <c r="M1213">
        <v>1714</v>
      </c>
      <c r="N1213">
        <v>1677</v>
      </c>
    </row>
    <row r="1214" spans="1:14" x14ac:dyDescent="0.25">
      <c r="A1214">
        <v>95395</v>
      </c>
      <c r="B1214" t="str">
        <f t="shared" si="18"/>
        <v>95</v>
      </c>
      <c r="C1214" t="s">
        <v>1282</v>
      </c>
      <c r="D1214">
        <v>358.93506000000002</v>
      </c>
      <c r="E1214">
        <v>330.19144</v>
      </c>
      <c r="F1214">
        <v>4.66113</v>
      </c>
      <c r="G1214">
        <v>24.08249</v>
      </c>
      <c r="H1214">
        <v>304.40928000000002</v>
      </c>
      <c r="I1214">
        <v>50.654910000000001</v>
      </c>
      <c r="J1214">
        <v>330.19144</v>
      </c>
      <c r="K1214">
        <v>232.22216</v>
      </c>
      <c r="L1214">
        <v>315.86133999999998</v>
      </c>
      <c r="M1214">
        <v>124.49068</v>
      </c>
      <c r="N1214">
        <v>191.37065999999999</v>
      </c>
    </row>
    <row r="1215" spans="1:14" x14ac:dyDescent="0.25">
      <c r="A1215">
        <v>95409</v>
      </c>
      <c r="B1215" t="str">
        <f t="shared" si="18"/>
        <v>95</v>
      </c>
      <c r="C1215" t="s">
        <v>1283</v>
      </c>
      <c r="D1215">
        <v>563.53051000000005</v>
      </c>
      <c r="E1215">
        <v>520.74058000000002</v>
      </c>
      <c r="F1215">
        <v>5.6302500000000002</v>
      </c>
      <c r="G1215">
        <v>37.159669999999998</v>
      </c>
      <c r="H1215">
        <v>322.74619000000001</v>
      </c>
      <c r="I1215">
        <v>223.69128000000001</v>
      </c>
      <c r="J1215">
        <v>520.74058000000002</v>
      </c>
      <c r="K1215">
        <v>409.28456</v>
      </c>
      <c r="L1215">
        <v>483.83974999999998</v>
      </c>
      <c r="M1215">
        <v>238.86464000000001</v>
      </c>
      <c r="N1215">
        <v>244.9751</v>
      </c>
    </row>
    <row r="1216" spans="1:14" x14ac:dyDescent="0.25">
      <c r="A1216">
        <v>95422</v>
      </c>
      <c r="B1216" t="str">
        <f t="shared" si="18"/>
        <v>95</v>
      </c>
      <c r="C1216" t="s">
        <v>1284</v>
      </c>
      <c r="D1216">
        <v>187.37652</v>
      </c>
      <c r="E1216">
        <v>161.82812999999999</v>
      </c>
      <c r="F1216">
        <v>5.8957800000000002</v>
      </c>
      <c r="G1216">
        <v>19.652609999999999</v>
      </c>
      <c r="H1216">
        <v>157.27011999999999</v>
      </c>
      <c r="I1216">
        <v>29.073519999999998</v>
      </c>
      <c r="J1216">
        <v>161.82812999999999</v>
      </c>
      <c r="K1216">
        <v>124.36772000000001</v>
      </c>
      <c r="L1216">
        <v>149.55876000000001</v>
      </c>
      <c r="M1216">
        <v>65.831980000000001</v>
      </c>
      <c r="N1216">
        <v>83.726780000000005</v>
      </c>
    </row>
    <row r="1217" spans="1:14" x14ac:dyDescent="0.25">
      <c r="A1217">
        <v>95424</v>
      </c>
      <c r="B1217" t="str">
        <f t="shared" si="18"/>
        <v>95</v>
      </c>
      <c r="C1217" t="s">
        <v>1285</v>
      </c>
      <c r="D1217">
        <v>8202.4009999999998</v>
      </c>
      <c r="E1217">
        <v>7849.7782999999999</v>
      </c>
      <c r="F1217">
        <v>54.204300000000003</v>
      </c>
      <c r="G1217">
        <v>298.41840000000002</v>
      </c>
      <c r="H1217">
        <v>3525.6925099999999</v>
      </c>
      <c r="I1217">
        <v>4640.8619699999999</v>
      </c>
      <c r="J1217">
        <v>7849.7782999999999</v>
      </c>
      <c r="K1217">
        <v>5944.25576</v>
      </c>
      <c r="L1217">
        <v>6555.9085599999999</v>
      </c>
      <c r="M1217">
        <v>4171.7882600000003</v>
      </c>
      <c r="N1217">
        <v>2384.1203</v>
      </c>
    </row>
    <row r="1218" spans="1:14" x14ac:dyDescent="0.25">
      <c r="A1218">
        <v>95426</v>
      </c>
      <c r="B1218" t="str">
        <f t="shared" si="18"/>
        <v>95</v>
      </c>
      <c r="C1218" t="s">
        <v>1286</v>
      </c>
      <c r="D1218">
        <v>1301.1288</v>
      </c>
      <c r="E1218">
        <v>1219.61006</v>
      </c>
      <c r="F1218">
        <v>8.8393800000000002</v>
      </c>
      <c r="G1218">
        <v>72.679360000000003</v>
      </c>
      <c r="H1218">
        <v>901.06546000000003</v>
      </c>
      <c r="I1218">
        <v>398.09992999999997</v>
      </c>
      <c r="J1218">
        <v>1219.61006</v>
      </c>
      <c r="K1218">
        <v>947.27752999999996</v>
      </c>
      <c r="L1218">
        <v>1085.2283399999999</v>
      </c>
      <c r="M1218">
        <v>497.70546000000002</v>
      </c>
      <c r="N1218">
        <v>587.52287999999999</v>
      </c>
    </row>
    <row r="1219" spans="1:14" x14ac:dyDescent="0.25">
      <c r="A1219">
        <v>95427</v>
      </c>
      <c r="B1219" t="str">
        <f t="shared" ref="B1219:B1282" si="19">LEFT(A1219,2)</f>
        <v>95</v>
      </c>
      <c r="C1219" t="s">
        <v>1287</v>
      </c>
      <c r="D1219">
        <v>5934.5269699999999</v>
      </c>
      <c r="E1219">
        <v>5526.9455500000004</v>
      </c>
      <c r="F1219">
        <v>51.615580000000001</v>
      </c>
      <c r="G1219">
        <v>355.96584000000001</v>
      </c>
      <c r="H1219">
        <v>2494.7479499999999</v>
      </c>
      <c r="I1219">
        <v>3329.33779</v>
      </c>
      <c r="J1219">
        <v>5526.9455500000004</v>
      </c>
      <c r="K1219">
        <v>3852.2939500000002</v>
      </c>
      <c r="L1219">
        <v>4134.1500999999998</v>
      </c>
      <c r="M1219">
        <v>2803.90436</v>
      </c>
      <c r="N1219">
        <v>1330.2457300000001</v>
      </c>
    </row>
    <row r="1220" spans="1:14" x14ac:dyDescent="0.25">
      <c r="A1220">
        <v>95428</v>
      </c>
      <c r="B1220" t="str">
        <f t="shared" si="19"/>
        <v>95</v>
      </c>
      <c r="C1220" t="s">
        <v>1288</v>
      </c>
      <c r="D1220">
        <v>10132.95241</v>
      </c>
      <c r="E1220">
        <v>9114.74863</v>
      </c>
      <c r="F1220">
        <v>214.75187</v>
      </c>
      <c r="G1220">
        <v>803.45191</v>
      </c>
      <c r="H1220">
        <v>3350.8115600000001</v>
      </c>
      <c r="I1220">
        <v>6565.9196700000002</v>
      </c>
      <c r="J1220">
        <v>9114.74863</v>
      </c>
      <c r="K1220">
        <v>5823.2184500000003</v>
      </c>
      <c r="L1220">
        <v>7515.634</v>
      </c>
      <c r="M1220">
        <v>4683.7787500000004</v>
      </c>
      <c r="N1220">
        <v>2831.8552500000001</v>
      </c>
    </row>
    <row r="1221" spans="1:14" x14ac:dyDescent="0.25">
      <c r="A1221">
        <v>95429</v>
      </c>
      <c r="B1221" t="str">
        <f t="shared" si="19"/>
        <v>95</v>
      </c>
      <c r="C1221" t="s">
        <v>1289</v>
      </c>
      <c r="D1221">
        <v>200.14352</v>
      </c>
      <c r="E1221">
        <v>161.14352</v>
      </c>
      <c r="F1221">
        <v>29</v>
      </c>
      <c r="G1221">
        <v>10</v>
      </c>
      <c r="H1221">
        <v>198.10637</v>
      </c>
      <c r="I1221">
        <v>1.0081899999999999</v>
      </c>
      <c r="J1221">
        <v>161.14352</v>
      </c>
      <c r="K1221">
        <v>134.14021</v>
      </c>
      <c r="L1221">
        <v>158.11770999999999</v>
      </c>
      <c r="M1221">
        <v>54.624420000000001</v>
      </c>
      <c r="N1221">
        <v>103.49329</v>
      </c>
    </row>
    <row r="1222" spans="1:14" x14ac:dyDescent="0.25">
      <c r="A1222">
        <v>95430</v>
      </c>
      <c r="B1222" t="str">
        <f t="shared" si="19"/>
        <v>95</v>
      </c>
      <c r="C1222" t="s">
        <v>1290</v>
      </c>
      <c r="D1222">
        <v>1672.68525</v>
      </c>
      <c r="E1222">
        <v>1581.72173</v>
      </c>
      <c r="F1222">
        <v>15.160589999999999</v>
      </c>
      <c r="G1222">
        <v>75.802940000000007</v>
      </c>
      <c r="H1222">
        <v>1186.5684799999999</v>
      </c>
      <c r="I1222">
        <v>473.24286999999998</v>
      </c>
      <c r="J1222">
        <v>1581.72173</v>
      </c>
      <c r="K1222">
        <v>1264.21748</v>
      </c>
      <c r="L1222">
        <v>1448.21506</v>
      </c>
      <c r="M1222">
        <v>743.91342999999995</v>
      </c>
      <c r="N1222">
        <v>704.30163000000005</v>
      </c>
    </row>
    <row r="1223" spans="1:14" x14ac:dyDescent="0.25">
      <c r="A1223">
        <v>95436</v>
      </c>
      <c r="B1223" t="str">
        <f t="shared" si="19"/>
        <v>95</v>
      </c>
      <c r="C1223" t="s">
        <v>1291</v>
      </c>
      <c r="D1223">
        <v>670</v>
      </c>
      <c r="E1223">
        <v>632</v>
      </c>
      <c r="F1223">
        <v>11</v>
      </c>
      <c r="G1223">
        <v>27</v>
      </c>
      <c r="H1223">
        <v>572</v>
      </c>
      <c r="I1223">
        <v>92</v>
      </c>
      <c r="J1223">
        <v>632</v>
      </c>
      <c r="K1223">
        <v>588</v>
      </c>
      <c r="L1223">
        <v>605</v>
      </c>
      <c r="M1223">
        <v>241</v>
      </c>
      <c r="N1223">
        <v>364</v>
      </c>
    </row>
    <row r="1224" spans="1:14" x14ac:dyDescent="0.25">
      <c r="A1224">
        <v>95438</v>
      </c>
      <c r="B1224" t="str">
        <f t="shared" si="19"/>
        <v>95</v>
      </c>
      <c r="C1224" t="s">
        <v>1292</v>
      </c>
      <c r="D1224">
        <v>48.965519999999998</v>
      </c>
      <c r="E1224">
        <v>40.965519999999998</v>
      </c>
      <c r="F1224">
        <v>2</v>
      </c>
      <c r="G1224">
        <v>6</v>
      </c>
      <c r="H1224">
        <v>42.448279999999997</v>
      </c>
      <c r="I1224">
        <v>6.5172400000000001</v>
      </c>
      <c r="J1224">
        <v>40.965519999999998</v>
      </c>
      <c r="K1224">
        <v>34.448279999999997</v>
      </c>
      <c r="L1224">
        <v>39.103450000000002</v>
      </c>
      <c r="M1224">
        <v>12.10345</v>
      </c>
      <c r="N1224">
        <v>27</v>
      </c>
    </row>
    <row r="1225" spans="1:14" x14ac:dyDescent="0.25">
      <c r="A1225">
        <v>95445</v>
      </c>
      <c r="B1225" t="str">
        <f t="shared" si="19"/>
        <v>95</v>
      </c>
      <c r="C1225" t="s">
        <v>1293</v>
      </c>
      <c r="D1225">
        <v>307.64246000000003</v>
      </c>
      <c r="E1225">
        <v>280.20409000000001</v>
      </c>
      <c r="F1225">
        <v>4.03505</v>
      </c>
      <c r="G1225">
        <v>23.403310000000001</v>
      </c>
      <c r="H1225">
        <v>271.02039000000002</v>
      </c>
      <c r="I1225">
        <v>21.0459</v>
      </c>
      <c r="J1225">
        <v>280.20409000000001</v>
      </c>
      <c r="K1225">
        <v>206.09152</v>
      </c>
      <c r="L1225">
        <v>263.63452000000001</v>
      </c>
      <c r="M1225">
        <v>116.49348999999999</v>
      </c>
      <c r="N1225">
        <v>147.14103</v>
      </c>
    </row>
    <row r="1226" spans="1:14" x14ac:dyDescent="0.25">
      <c r="A1226">
        <v>95446</v>
      </c>
      <c r="B1226" t="str">
        <f t="shared" si="19"/>
        <v>95</v>
      </c>
      <c r="C1226" t="s">
        <v>1294</v>
      </c>
      <c r="D1226">
        <v>886</v>
      </c>
      <c r="E1226">
        <v>794</v>
      </c>
      <c r="F1226">
        <v>40</v>
      </c>
      <c r="G1226">
        <v>52</v>
      </c>
      <c r="H1226">
        <v>791</v>
      </c>
      <c r="I1226">
        <v>90</v>
      </c>
      <c r="J1226">
        <v>794</v>
      </c>
      <c r="K1226">
        <v>617</v>
      </c>
      <c r="L1226">
        <v>756</v>
      </c>
      <c r="M1226">
        <v>306</v>
      </c>
      <c r="N1226">
        <v>450</v>
      </c>
    </row>
    <row r="1227" spans="1:14" x14ac:dyDescent="0.25">
      <c r="A1227">
        <v>95447</v>
      </c>
      <c r="B1227" t="str">
        <f t="shared" si="19"/>
        <v>95</v>
      </c>
      <c r="C1227" t="s">
        <v>1295</v>
      </c>
      <c r="D1227">
        <v>117.50735</v>
      </c>
      <c r="E1227">
        <v>103.27878</v>
      </c>
      <c r="F1227">
        <v>4.7428600000000003</v>
      </c>
      <c r="G1227">
        <v>9.4857099999999992</v>
      </c>
      <c r="H1227">
        <v>95.544529999999995</v>
      </c>
      <c r="I1227">
        <v>21.962820000000001</v>
      </c>
      <c r="J1227">
        <v>103.27878</v>
      </c>
      <c r="K1227">
        <v>83.983040000000003</v>
      </c>
      <c r="L1227">
        <v>100.43172</v>
      </c>
      <c r="M1227">
        <v>43.095120000000001</v>
      </c>
      <c r="N1227">
        <v>57.33661</v>
      </c>
    </row>
    <row r="1228" spans="1:14" x14ac:dyDescent="0.25">
      <c r="A1228">
        <v>95450</v>
      </c>
      <c r="B1228" t="str">
        <f t="shared" si="19"/>
        <v>95</v>
      </c>
      <c r="C1228" t="s">
        <v>1296</v>
      </c>
      <c r="D1228">
        <v>1075.56215</v>
      </c>
      <c r="E1228">
        <v>943.68029000000001</v>
      </c>
      <c r="F1228">
        <v>56.171900000000001</v>
      </c>
      <c r="G1228">
        <v>75.709950000000006</v>
      </c>
      <c r="H1228">
        <v>609.07393000000002</v>
      </c>
      <c r="I1228">
        <v>275.50760000000002</v>
      </c>
      <c r="J1228">
        <v>943.68029000000001</v>
      </c>
      <c r="K1228">
        <v>624.18928000000005</v>
      </c>
      <c r="L1228">
        <v>699.82941000000005</v>
      </c>
      <c r="M1228">
        <v>316.07285999999999</v>
      </c>
      <c r="N1228">
        <v>383.75655999999998</v>
      </c>
    </row>
    <row r="1229" spans="1:14" x14ac:dyDescent="0.25">
      <c r="A1229">
        <v>95452</v>
      </c>
      <c r="B1229" t="str">
        <f t="shared" si="19"/>
        <v>95</v>
      </c>
      <c r="C1229" t="s">
        <v>1297</v>
      </c>
      <c r="D1229">
        <v>389.07803000000001</v>
      </c>
      <c r="E1229">
        <v>363.18378000000001</v>
      </c>
      <c r="F1229">
        <v>2.5262699999999998</v>
      </c>
      <c r="G1229">
        <v>23.367979999999999</v>
      </c>
      <c r="H1229">
        <v>312.23678999999998</v>
      </c>
      <c r="I1229">
        <v>75.840919999999997</v>
      </c>
      <c r="J1229">
        <v>363.18378000000001</v>
      </c>
      <c r="K1229">
        <v>316.99025</v>
      </c>
      <c r="L1229">
        <v>351.76990000000001</v>
      </c>
      <c r="M1229">
        <v>167.82917</v>
      </c>
      <c r="N1229">
        <v>183.94073</v>
      </c>
    </row>
    <row r="1230" spans="1:14" x14ac:dyDescent="0.25">
      <c r="A1230">
        <v>95456</v>
      </c>
      <c r="B1230" t="str">
        <f t="shared" si="19"/>
        <v>95</v>
      </c>
      <c r="C1230" t="s">
        <v>1298</v>
      </c>
      <c r="D1230">
        <v>284</v>
      </c>
      <c r="E1230">
        <v>230</v>
      </c>
      <c r="F1230">
        <v>8</v>
      </c>
      <c r="G1230">
        <v>46</v>
      </c>
      <c r="H1230">
        <v>263</v>
      </c>
      <c r="I1230">
        <v>19</v>
      </c>
      <c r="J1230">
        <v>230</v>
      </c>
      <c r="K1230">
        <v>174</v>
      </c>
      <c r="L1230">
        <v>223</v>
      </c>
      <c r="M1230">
        <v>89</v>
      </c>
      <c r="N1230">
        <v>134</v>
      </c>
    </row>
    <row r="1231" spans="1:14" x14ac:dyDescent="0.25">
      <c r="A1231">
        <v>95459</v>
      </c>
      <c r="B1231" t="str">
        <f t="shared" si="19"/>
        <v>95</v>
      </c>
      <c r="C1231" t="s">
        <v>1299</v>
      </c>
      <c r="D1231">
        <v>293.89339000000001</v>
      </c>
      <c r="E1231">
        <v>271.82265000000001</v>
      </c>
      <c r="F1231">
        <v>4.0128599999999999</v>
      </c>
      <c r="G1231">
        <v>18.057880000000001</v>
      </c>
      <c r="H1231">
        <v>278.80703999999997</v>
      </c>
      <c r="I1231">
        <v>14.084669999999999</v>
      </c>
      <c r="J1231">
        <v>271.82265000000001</v>
      </c>
      <c r="K1231">
        <v>222.66119</v>
      </c>
      <c r="L1231">
        <v>259.72892999999999</v>
      </c>
      <c r="M1231">
        <v>78.495090000000005</v>
      </c>
      <c r="N1231">
        <v>181.23383999999999</v>
      </c>
    </row>
    <row r="1232" spans="1:14" x14ac:dyDescent="0.25">
      <c r="A1232">
        <v>95462</v>
      </c>
      <c r="B1232" t="str">
        <f t="shared" si="19"/>
        <v>95</v>
      </c>
      <c r="C1232" t="s">
        <v>1300</v>
      </c>
      <c r="D1232">
        <v>165</v>
      </c>
      <c r="E1232">
        <v>135</v>
      </c>
      <c r="F1232">
        <v>24</v>
      </c>
      <c r="G1232">
        <v>6</v>
      </c>
      <c r="H1232">
        <v>161</v>
      </c>
      <c r="I1232">
        <v>2</v>
      </c>
      <c r="J1232">
        <v>135</v>
      </c>
      <c r="K1232">
        <v>92</v>
      </c>
      <c r="L1232">
        <v>127</v>
      </c>
      <c r="M1232">
        <v>49</v>
      </c>
      <c r="N1232">
        <v>78</v>
      </c>
    </row>
    <row r="1233" spans="1:14" x14ac:dyDescent="0.25">
      <c r="A1233">
        <v>95476</v>
      </c>
      <c r="B1233" t="str">
        <f t="shared" si="19"/>
        <v>95</v>
      </c>
      <c r="C1233" t="s">
        <v>1301</v>
      </c>
      <c r="D1233">
        <v>6740.6318700000002</v>
      </c>
      <c r="E1233">
        <v>6401.9758700000002</v>
      </c>
      <c r="F1233">
        <v>60.691299999999998</v>
      </c>
      <c r="G1233">
        <v>277.96469999999999</v>
      </c>
      <c r="H1233">
        <v>3977.4871199999998</v>
      </c>
      <c r="I1233">
        <v>2739.3177900000001</v>
      </c>
      <c r="J1233">
        <v>6401.9758700000002</v>
      </c>
      <c r="K1233">
        <v>5012.6636399999998</v>
      </c>
      <c r="L1233">
        <v>5686.4393499999996</v>
      </c>
      <c r="M1233">
        <v>2893.6285499999999</v>
      </c>
      <c r="N1233">
        <v>2792.8108000000002</v>
      </c>
    </row>
    <row r="1234" spans="1:14" x14ac:dyDescent="0.25">
      <c r="A1234">
        <v>95480</v>
      </c>
      <c r="B1234" t="str">
        <f t="shared" si="19"/>
        <v>95</v>
      </c>
      <c r="C1234" t="s">
        <v>1302</v>
      </c>
      <c r="D1234">
        <v>2443.6059700000001</v>
      </c>
      <c r="E1234">
        <v>2199.4620799999998</v>
      </c>
      <c r="F1234">
        <v>53.794420000000002</v>
      </c>
      <c r="G1234">
        <v>190.34947</v>
      </c>
      <c r="H1234">
        <v>2056.45363</v>
      </c>
      <c r="I1234">
        <v>374.40796</v>
      </c>
      <c r="J1234">
        <v>2199.4620799999998</v>
      </c>
      <c r="K1234">
        <v>1779.0461299999999</v>
      </c>
      <c r="L1234">
        <v>2067.2170700000001</v>
      </c>
      <c r="M1234">
        <v>950.30537000000004</v>
      </c>
      <c r="N1234">
        <v>1116.9117000000001</v>
      </c>
    </row>
    <row r="1235" spans="1:14" x14ac:dyDescent="0.25">
      <c r="A1235">
        <v>95483</v>
      </c>
      <c r="B1235" t="str">
        <f t="shared" si="19"/>
        <v>95</v>
      </c>
      <c r="C1235" t="s">
        <v>1303</v>
      </c>
      <c r="D1235">
        <v>215</v>
      </c>
      <c r="E1235">
        <v>200</v>
      </c>
      <c r="F1235">
        <v>12</v>
      </c>
      <c r="G1235">
        <v>3</v>
      </c>
      <c r="H1235">
        <v>195</v>
      </c>
      <c r="I1235">
        <v>18</v>
      </c>
      <c r="J1235">
        <v>200</v>
      </c>
      <c r="K1235">
        <v>155</v>
      </c>
      <c r="L1235">
        <v>188</v>
      </c>
      <c r="M1235">
        <v>70</v>
      </c>
      <c r="N1235">
        <v>118</v>
      </c>
    </row>
    <row r="1236" spans="1:14" x14ac:dyDescent="0.25">
      <c r="A1236">
        <v>95487</v>
      </c>
      <c r="B1236" t="str">
        <f t="shared" si="19"/>
        <v>95</v>
      </c>
      <c r="C1236" t="s">
        <v>1304</v>
      </c>
      <c r="D1236">
        <v>5672.9385499999999</v>
      </c>
      <c r="E1236">
        <v>5325.9290099999998</v>
      </c>
      <c r="F1236">
        <v>19.727910000000001</v>
      </c>
      <c r="G1236">
        <v>327.28163000000001</v>
      </c>
      <c r="H1236">
        <v>1830.3715299999999</v>
      </c>
      <c r="I1236">
        <v>3774.0015699999999</v>
      </c>
      <c r="J1236">
        <v>5325.9290099999998</v>
      </c>
      <c r="K1236">
        <v>3291.9360000000001</v>
      </c>
      <c r="L1236">
        <v>4194.1678099999999</v>
      </c>
      <c r="M1236">
        <v>2822.8433199999999</v>
      </c>
      <c r="N1236">
        <v>1371.32449</v>
      </c>
    </row>
    <row r="1237" spans="1:14" x14ac:dyDescent="0.25">
      <c r="A1237">
        <v>95488</v>
      </c>
      <c r="B1237" t="str">
        <f t="shared" si="19"/>
        <v>95</v>
      </c>
      <c r="C1237" t="s">
        <v>1305</v>
      </c>
      <c r="D1237">
        <v>4143.9955099999997</v>
      </c>
      <c r="E1237">
        <v>3884.34175</v>
      </c>
      <c r="F1237">
        <v>32.344410000000003</v>
      </c>
      <c r="G1237">
        <v>227.30934999999999</v>
      </c>
      <c r="H1237">
        <v>1919.1781699999999</v>
      </c>
      <c r="I1237">
        <v>1950.35113</v>
      </c>
      <c r="J1237">
        <v>3884.34175</v>
      </c>
      <c r="K1237">
        <v>2866.7444599999999</v>
      </c>
      <c r="L1237">
        <v>3324.8323700000001</v>
      </c>
      <c r="M1237">
        <v>1937.37166</v>
      </c>
      <c r="N1237">
        <v>1387.4607100000001</v>
      </c>
    </row>
    <row r="1238" spans="1:14" x14ac:dyDescent="0.25">
      <c r="A1238">
        <v>95489</v>
      </c>
      <c r="B1238" t="str">
        <f t="shared" si="19"/>
        <v>95</v>
      </c>
      <c r="C1238" t="s">
        <v>1306</v>
      </c>
      <c r="D1238">
        <v>297</v>
      </c>
      <c r="E1238">
        <v>277</v>
      </c>
      <c r="F1238">
        <v>6</v>
      </c>
      <c r="G1238">
        <v>14</v>
      </c>
      <c r="H1238">
        <v>269</v>
      </c>
      <c r="I1238">
        <v>22</v>
      </c>
      <c r="J1238">
        <v>277</v>
      </c>
      <c r="K1238">
        <v>212</v>
      </c>
      <c r="L1238">
        <v>264</v>
      </c>
      <c r="M1238">
        <v>105</v>
      </c>
      <c r="N1238">
        <v>159</v>
      </c>
    </row>
    <row r="1239" spans="1:14" x14ac:dyDescent="0.25">
      <c r="A1239">
        <v>95491</v>
      </c>
      <c r="B1239" t="str">
        <f t="shared" si="19"/>
        <v>95</v>
      </c>
      <c r="C1239" t="s">
        <v>1307</v>
      </c>
      <c r="D1239">
        <v>3725.2765300000001</v>
      </c>
      <c r="E1239">
        <v>3519.1804499999998</v>
      </c>
      <c r="F1239">
        <v>33.836669999999998</v>
      </c>
      <c r="G1239">
        <v>172.25941</v>
      </c>
      <c r="H1239">
        <v>1946.4748099999999</v>
      </c>
      <c r="I1239">
        <v>1766.4645</v>
      </c>
      <c r="J1239">
        <v>3519.1804499999998</v>
      </c>
      <c r="K1239">
        <v>2972.2503000000002</v>
      </c>
      <c r="L1239">
        <v>3200.0389799999998</v>
      </c>
      <c r="M1239">
        <v>1850.3982699999999</v>
      </c>
      <c r="N1239">
        <v>1349.6407099999999</v>
      </c>
    </row>
    <row r="1240" spans="1:14" x14ac:dyDescent="0.25">
      <c r="A1240">
        <v>95492</v>
      </c>
      <c r="B1240" t="str">
        <f t="shared" si="19"/>
        <v>95</v>
      </c>
      <c r="C1240" t="s">
        <v>1308</v>
      </c>
      <c r="D1240">
        <v>47.195030000000003</v>
      </c>
      <c r="E1240">
        <v>43.113399999999999</v>
      </c>
      <c r="F1240">
        <v>1.02041</v>
      </c>
      <c r="G1240">
        <v>3.0612200000000001</v>
      </c>
      <c r="H1240">
        <v>26.25752</v>
      </c>
      <c r="I1240">
        <v>20.93751</v>
      </c>
      <c r="J1240">
        <v>43.113399999999999</v>
      </c>
      <c r="K1240">
        <v>38.907220000000002</v>
      </c>
      <c r="L1240">
        <v>43.113399999999999</v>
      </c>
      <c r="M1240">
        <v>21.030930000000001</v>
      </c>
      <c r="N1240">
        <v>22.082470000000001</v>
      </c>
    </row>
    <row r="1241" spans="1:14" x14ac:dyDescent="0.25">
      <c r="A1241">
        <v>95493</v>
      </c>
      <c r="B1241" t="str">
        <f t="shared" si="19"/>
        <v>95</v>
      </c>
      <c r="C1241" t="s">
        <v>1309</v>
      </c>
      <c r="D1241">
        <v>78.632570000000001</v>
      </c>
      <c r="E1241">
        <v>69.512200000000007</v>
      </c>
      <c r="F1241">
        <v>7.8174599999999996</v>
      </c>
      <c r="G1241">
        <v>1.30291</v>
      </c>
      <c r="H1241">
        <v>71.217929999999996</v>
      </c>
      <c r="I1241">
        <v>6.4878</v>
      </c>
      <c r="J1241">
        <v>69.512200000000007</v>
      </c>
      <c r="K1241">
        <v>53.756100000000004</v>
      </c>
      <c r="L1241">
        <v>64.878050000000002</v>
      </c>
      <c r="M1241">
        <v>32.439019999999999</v>
      </c>
      <c r="N1241">
        <v>32.439019999999999</v>
      </c>
    </row>
    <row r="1242" spans="1:14" x14ac:dyDescent="0.25">
      <c r="A1242">
        <v>95500</v>
      </c>
      <c r="B1242" t="str">
        <f t="shared" si="19"/>
        <v>95</v>
      </c>
      <c r="C1242" t="s">
        <v>1310</v>
      </c>
      <c r="D1242">
        <v>15680.307140000001</v>
      </c>
      <c r="E1242">
        <v>13935.29348</v>
      </c>
      <c r="F1242">
        <v>345.89436000000001</v>
      </c>
      <c r="G1242">
        <v>1399.1192900000001</v>
      </c>
      <c r="H1242">
        <v>3182.0514499999999</v>
      </c>
      <c r="I1242">
        <v>11754.6235</v>
      </c>
      <c r="J1242">
        <v>13935.29348</v>
      </c>
      <c r="K1242">
        <v>7761.3899700000002</v>
      </c>
      <c r="L1242">
        <v>10036.67469</v>
      </c>
      <c r="M1242">
        <v>7315.6205399999999</v>
      </c>
      <c r="N1242">
        <v>2721.0541499999999</v>
      </c>
    </row>
    <row r="1243" spans="1:14" x14ac:dyDescent="0.25">
      <c r="A1243">
        <v>95504</v>
      </c>
      <c r="B1243" t="str">
        <f t="shared" si="19"/>
        <v>95</v>
      </c>
      <c r="C1243" t="s">
        <v>1311</v>
      </c>
      <c r="D1243">
        <v>1673</v>
      </c>
      <c r="E1243">
        <v>1594</v>
      </c>
      <c r="F1243">
        <v>19</v>
      </c>
      <c r="G1243">
        <v>60</v>
      </c>
      <c r="H1243">
        <v>1490</v>
      </c>
      <c r="I1243">
        <v>181</v>
      </c>
      <c r="J1243">
        <v>1594</v>
      </c>
      <c r="K1243">
        <v>1189</v>
      </c>
      <c r="L1243">
        <v>1505</v>
      </c>
      <c r="M1243">
        <v>698</v>
      </c>
      <c r="N1243">
        <v>807</v>
      </c>
    </row>
    <row r="1244" spans="1:14" x14ac:dyDescent="0.25">
      <c r="A1244">
        <v>95509</v>
      </c>
      <c r="B1244" t="str">
        <f t="shared" si="19"/>
        <v>95</v>
      </c>
      <c r="C1244" t="s">
        <v>1312</v>
      </c>
      <c r="D1244">
        <v>1469.5736199999999</v>
      </c>
      <c r="E1244">
        <v>1410.49721</v>
      </c>
      <c r="F1244">
        <v>9.4944199999999999</v>
      </c>
      <c r="G1244">
        <v>49.581989999999998</v>
      </c>
      <c r="H1244">
        <v>1233.3172500000001</v>
      </c>
      <c r="I1244">
        <v>234.13899000000001</v>
      </c>
      <c r="J1244">
        <v>1410.49721</v>
      </c>
      <c r="K1244">
        <v>1262.70607</v>
      </c>
      <c r="L1244">
        <v>1293.78746</v>
      </c>
      <c r="M1244">
        <v>634.59320000000002</v>
      </c>
      <c r="N1244">
        <v>659.19425999999999</v>
      </c>
    </row>
    <row r="1245" spans="1:14" x14ac:dyDescent="0.25">
      <c r="A1245">
        <v>95510</v>
      </c>
      <c r="B1245" t="str">
        <f t="shared" si="19"/>
        <v>95</v>
      </c>
      <c r="C1245" t="s">
        <v>1313</v>
      </c>
      <c r="D1245">
        <v>216</v>
      </c>
      <c r="E1245">
        <v>201</v>
      </c>
      <c r="F1245">
        <v>2</v>
      </c>
      <c r="G1245">
        <v>13</v>
      </c>
      <c r="H1245">
        <v>153</v>
      </c>
      <c r="I1245">
        <v>63</v>
      </c>
      <c r="J1245">
        <v>201</v>
      </c>
      <c r="K1245">
        <v>184</v>
      </c>
      <c r="L1245">
        <v>193</v>
      </c>
      <c r="M1245">
        <v>85</v>
      </c>
      <c r="N1245">
        <v>108</v>
      </c>
    </row>
    <row r="1246" spans="1:14" x14ac:dyDescent="0.25">
      <c r="A1246">
        <v>95523</v>
      </c>
      <c r="B1246" t="str">
        <f t="shared" si="19"/>
        <v>95</v>
      </c>
      <c r="C1246" t="s">
        <v>1314</v>
      </c>
      <c r="D1246">
        <v>245</v>
      </c>
      <c r="E1246">
        <v>182</v>
      </c>
      <c r="F1246">
        <v>51</v>
      </c>
      <c r="G1246">
        <v>12</v>
      </c>
      <c r="H1246">
        <v>185</v>
      </c>
      <c r="I1246">
        <v>59</v>
      </c>
      <c r="J1246">
        <v>182</v>
      </c>
      <c r="K1246">
        <v>104</v>
      </c>
      <c r="L1246">
        <v>171</v>
      </c>
      <c r="M1246">
        <v>103</v>
      </c>
      <c r="N1246">
        <v>68</v>
      </c>
    </row>
    <row r="1247" spans="1:14" x14ac:dyDescent="0.25">
      <c r="A1247">
        <v>95527</v>
      </c>
      <c r="B1247" t="str">
        <f t="shared" si="19"/>
        <v>95</v>
      </c>
      <c r="C1247" t="s">
        <v>1315</v>
      </c>
      <c r="D1247">
        <v>1543.4099200000001</v>
      </c>
      <c r="E1247">
        <v>1284.8094599999999</v>
      </c>
      <c r="F1247">
        <v>129.30023</v>
      </c>
      <c r="G1247">
        <v>129.30023</v>
      </c>
      <c r="H1247">
        <v>474.31436000000002</v>
      </c>
      <c r="I1247">
        <v>924.11374000000001</v>
      </c>
      <c r="J1247">
        <v>1284.8094599999999</v>
      </c>
      <c r="K1247">
        <v>938.73729000000003</v>
      </c>
      <c r="L1247">
        <v>1073.4873600000001</v>
      </c>
      <c r="M1247">
        <v>710.74117000000001</v>
      </c>
      <c r="N1247">
        <v>362.74619000000001</v>
      </c>
    </row>
    <row r="1248" spans="1:14" x14ac:dyDescent="0.25">
      <c r="A1248">
        <v>95529</v>
      </c>
      <c r="B1248" t="str">
        <f t="shared" si="19"/>
        <v>95</v>
      </c>
      <c r="C1248" t="s">
        <v>1316</v>
      </c>
      <c r="D1248">
        <v>395.21469999999999</v>
      </c>
      <c r="E1248">
        <v>361.51812999999999</v>
      </c>
      <c r="F1248">
        <v>13.27441</v>
      </c>
      <c r="G1248">
        <v>20.422160000000002</v>
      </c>
      <c r="H1248">
        <v>359.39253000000002</v>
      </c>
      <c r="I1248">
        <v>31.7424</v>
      </c>
      <c r="J1248">
        <v>361.51812999999999</v>
      </c>
      <c r="K1248">
        <v>309.40649000000002</v>
      </c>
      <c r="L1248">
        <v>344.09894000000003</v>
      </c>
      <c r="M1248">
        <v>144.30848</v>
      </c>
      <c r="N1248">
        <v>199.79046</v>
      </c>
    </row>
    <row r="1249" spans="1:14" x14ac:dyDescent="0.25">
      <c r="A1249">
        <v>95535</v>
      </c>
      <c r="B1249" t="str">
        <f t="shared" si="19"/>
        <v>95</v>
      </c>
      <c r="C1249" t="s">
        <v>1317</v>
      </c>
      <c r="D1249">
        <v>489.05896999999999</v>
      </c>
      <c r="E1249">
        <v>449.97969999999998</v>
      </c>
      <c r="F1249">
        <v>11.022360000000001</v>
      </c>
      <c r="G1249">
        <v>28.056909999999998</v>
      </c>
      <c r="H1249">
        <v>434.63384000000002</v>
      </c>
      <c r="I1249">
        <v>51.419600000000003</v>
      </c>
      <c r="J1249">
        <v>449.97969999999998</v>
      </c>
      <c r="K1249">
        <v>365.90024</v>
      </c>
      <c r="L1249">
        <v>425.71328999999997</v>
      </c>
      <c r="M1249">
        <v>161.08318</v>
      </c>
      <c r="N1249">
        <v>264.63011</v>
      </c>
    </row>
    <row r="1250" spans="1:14" x14ac:dyDescent="0.25">
      <c r="A1250">
        <v>95539</v>
      </c>
      <c r="B1250" t="str">
        <f t="shared" si="19"/>
        <v>95</v>
      </c>
      <c r="C1250" t="s">
        <v>1318</v>
      </c>
      <c r="D1250">
        <v>6079.9807300000002</v>
      </c>
      <c r="E1250">
        <v>5730.4807300000002</v>
      </c>
      <c r="F1250">
        <v>55.929279999999999</v>
      </c>
      <c r="G1250">
        <v>293.57071999999999</v>
      </c>
      <c r="H1250">
        <v>2490.8194400000002</v>
      </c>
      <c r="I1250">
        <v>3503.3677400000001</v>
      </c>
      <c r="J1250">
        <v>5730.4807300000002</v>
      </c>
      <c r="K1250">
        <v>4256.0088299999998</v>
      </c>
      <c r="L1250">
        <v>4885.7712499999998</v>
      </c>
      <c r="M1250">
        <v>2969.9865199999999</v>
      </c>
      <c r="N1250">
        <v>1915.7847300000001</v>
      </c>
    </row>
    <row r="1251" spans="1:14" x14ac:dyDescent="0.25">
      <c r="A1251">
        <v>95541</v>
      </c>
      <c r="B1251" t="str">
        <f t="shared" si="19"/>
        <v>95</v>
      </c>
      <c r="C1251" t="s">
        <v>1319</v>
      </c>
      <c r="D1251">
        <v>416.97005999999999</v>
      </c>
      <c r="E1251">
        <v>366.86367999999999</v>
      </c>
      <c r="F1251">
        <v>16.034040000000001</v>
      </c>
      <c r="G1251">
        <v>34.072339999999997</v>
      </c>
      <c r="H1251">
        <v>320.03501</v>
      </c>
      <c r="I1251">
        <v>91.811850000000007</v>
      </c>
      <c r="J1251">
        <v>366.86367999999999</v>
      </c>
      <c r="K1251">
        <v>259.54131999999998</v>
      </c>
      <c r="L1251">
        <v>325.86196000000001</v>
      </c>
      <c r="M1251">
        <v>157.98876999999999</v>
      </c>
      <c r="N1251">
        <v>167.87318999999999</v>
      </c>
    </row>
    <row r="1252" spans="1:14" x14ac:dyDescent="0.25">
      <c r="A1252">
        <v>95543</v>
      </c>
      <c r="B1252" t="str">
        <f t="shared" si="19"/>
        <v>95</v>
      </c>
      <c r="C1252" t="s">
        <v>1320</v>
      </c>
      <c r="D1252">
        <v>110.80291</v>
      </c>
      <c r="E1252">
        <v>98.469579999999993</v>
      </c>
      <c r="F1252">
        <v>8.2222200000000001</v>
      </c>
      <c r="G1252">
        <v>4.11111</v>
      </c>
      <c r="H1252">
        <v>103.92332</v>
      </c>
      <c r="I1252">
        <v>6.8795900000000003</v>
      </c>
      <c r="J1252">
        <v>98.469579999999993</v>
      </c>
      <c r="K1252">
        <v>72.97251</v>
      </c>
      <c r="L1252">
        <v>92.694379999999995</v>
      </c>
      <c r="M1252">
        <v>42.504489999999997</v>
      </c>
      <c r="N1252">
        <v>50.189889999999998</v>
      </c>
    </row>
    <row r="1253" spans="1:14" x14ac:dyDescent="0.25">
      <c r="A1253">
        <v>95554</v>
      </c>
      <c r="B1253" t="str">
        <f t="shared" si="19"/>
        <v>95</v>
      </c>
      <c r="C1253" t="s">
        <v>1321</v>
      </c>
      <c r="D1253">
        <v>420.83751000000001</v>
      </c>
      <c r="E1253">
        <v>372.58647999999999</v>
      </c>
      <c r="F1253">
        <v>25.54467</v>
      </c>
      <c r="G1253">
        <v>22.70637</v>
      </c>
      <c r="H1253">
        <v>417.79345999999998</v>
      </c>
      <c r="I1253">
        <v>3.04406</v>
      </c>
      <c r="J1253">
        <v>372.58647999999999</v>
      </c>
      <c r="K1253">
        <v>279.39897999999999</v>
      </c>
      <c r="L1253">
        <v>359.40046999999998</v>
      </c>
      <c r="M1253">
        <v>135.79611</v>
      </c>
      <c r="N1253">
        <v>223.60436999999999</v>
      </c>
    </row>
    <row r="1254" spans="1:14" x14ac:dyDescent="0.25">
      <c r="A1254">
        <v>95555</v>
      </c>
      <c r="B1254" t="str">
        <f t="shared" si="19"/>
        <v>95</v>
      </c>
      <c r="C1254" t="s">
        <v>1322</v>
      </c>
      <c r="D1254">
        <v>9903.2081199999993</v>
      </c>
      <c r="E1254">
        <v>9125.9285400000008</v>
      </c>
      <c r="F1254">
        <v>190.72171</v>
      </c>
      <c r="G1254">
        <v>586.55786000000001</v>
      </c>
      <c r="H1254">
        <v>2132.1384800000001</v>
      </c>
      <c r="I1254">
        <v>7388.0676100000001</v>
      </c>
      <c r="J1254">
        <v>9125.9285400000008</v>
      </c>
      <c r="K1254">
        <v>6061.8247000000001</v>
      </c>
      <c r="L1254">
        <v>6760.7695999999996</v>
      </c>
      <c r="M1254">
        <v>4853.31862</v>
      </c>
      <c r="N1254">
        <v>1907.4509800000001</v>
      </c>
    </row>
    <row r="1255" spans="1:14" x14ac:dyDescent="0.25">
      <c r="A1255">
        <v>95563</v>
      </c>
      <c r="B1255" t="str">
        <f t="shared" si="19"/>
        <v>95</v>
      </c>
      <c r="C1255" t="s">
        <v>1323</v>
      </c>
      <c r="D1255">
        <v>7390.4237899999998</v>
      </c>
      <c r="E1255">
        <v>6819.625</v>
      </c>
      <c r="F1255">
        <v>52.078090000000003</v>
      </c>
      <c r="G1255">
        <v>518.72069999999997</v>
      </c>
      <c r="H1255">
        <v>4140.6579199999996</v>
      </c>
      <c r="I1255">
        <v>3221.38051</v>
      </c>
      <c r="J1255">
        <v>6819.625</v>
      </c>
      <c r="K1255">
        <v>4988.9617699999999</v>
      </c>
      <c r="L1255">
        <v>6053.1826700000001</v>
      </c>
      <c r="M1255">
        <v>3612.3417300000001</v>
      </c>
      <c r="N1255">
        <v>2440.8409299999998</v>
      </c>
    </row>
    <row r="1256" spans="1:14" x14ac:dyDescent="0.25">
      <c r="A1256">
        <v>95566</v>
      </c>
      <c r="B1256" t="str">
        <f t="shared" si="19"/>
        <v>95</v>
      </c>
      <c r="C1256" t="s">
        <v>1324</v>
      </c>
      <c r="D1256">
        <v>1033.54477</v>
      </c>
      <c r="E1256">
        <v>980.04528000000005</v>
      </c>
      <c r="F1256">
        <v>9.0848200000000006</v>
      </c>
      <c r="G1256">
        <v>44.414670000000001</v>
      </c>
      <c r="H1256">
        <v>791.80232999999998</v>
      </c>
      <c r="I1256">
        <v>236.70805999999999</v>
      </c>
      <c r="J1256">
        <v>980.04528000000005</v>
      </c>
      <c r="K1256">
        <v>769.43646999999999</v>
      </c>
      <c r="L1256">
        <v>898.66453999999999</v>
      </c>
      <c r="M1256">
        <v>386.47367000000003</v>
      </c>
      <c r="N1256">
        <v>512.19087000000002</v>
      </c>
    </row>
    <row r="1257" spans="1:14" x14ac:dyDescent="0.25">
      <c r="A1257">
        <v>95572</v>
      </c>
      <c r="B1257" t="str">
        <f t="shared" si="19"/>
        <v>95</v>
      </c>
      <c r="C1257" t="s">
        <v>1325</v>
      </c>
      <c r="D1257">
        <v>10904.658810000001</v>
      </c>
      <c r="E1257">
        <v>10474.92533</v>
      </c>
      <c r="F1257">
        <v>65.532110000000003</v>
      </c>
      <c r="G1257">
        <v>364.20137</v>
      </c>
      <c r="H1257">
        <v>3143.87601</v>
      </c>
      <c r="I1257">
        <v>7547.3265499999998</v>
      </c>
      <c r="J1257">
        <v>10474.92533</v>
      </c>
      <c r="K1257">
        <v>6792.2048500000001</v>
      </c>
      <c r="L1257">
        <v>8244.6093400000009</v>
      </c>
      <c r="M1257">
        <v>5334.7008299999998</v>
      </c>
      <c r="N1257">
        <v>2909.90852</v>
      </c>
    </row>
    <row r="1258" spans="1:14" x14ac:dyDescent="0.25">
      <c r="A1258">
        <v>95574</v>
      </c>
      <c r="B1258" t="str">
        <f t="shared" si="19"/>
        <v>95</v>
      </c>
      <c r="C1258" t="s">
        <v>1326</v>
      </c>
      <c r="D1258">
        <v>3101.27162</v>
      </c>
      <c r="E1258">
        <v>2892.17958</v>
      </c>
      <c r="F1258">
        <v>24.126000000000001</v>
      </c>
      <c r="G1258">
        <v>184.96602999999999</v>
      </c>
      <c r="H1258">
        <v>2246.9220099999998</v>
      </c>
      <c r="I1258">
        <v>850.31969000000004</v>
      </c>
      <c r="J1258">
        <v>2892.17958</v>
      </c>
      <c r="K1258">
        <v>2266.5971399999999</v>
      </c>
      <c r="L1258">
        <v>2614.0070099999998</v>
      </c>
      <c r="M1258">
        <v>1257.9910400000001</v>
      </c>
      <c r="N1258">
        <v>1356.0159699999999</v>
      </c>
    </row>
    <row r="1259" spans="1:14" x14ac:dyDescent="0.25">
      <c r="A1259">
        <v>95580</v>
      </c>
      <c r="B1259" t="str">
        <f t="shared" si="19"/>
        <v>95</v>
      </c>
      <c r="C1259" t="s">
        <v>1327</v>
      </c>
      <c r="D1259">
        <v>1111.3902499999999</v>
      </c>
      <c r="E1259">
        <v>1030.4975999999999</v>
      </c>
      <c r="F1259">
        <v>9.6477500000000003</v>
      </c>
      <c r="G1259">
        <v>71.244900000000001</v>
      </c>
      <c r="H1259">
        <v>902.09095000000002</v>
      </c>
      <c r="I1259">
        <v>207.53555</v>
      </c>
      <c r="J1259">
        <v>1030.4975999999999</v>
      </c>
      <c r="K1259">
        <v>981.27774999999997</v>
      </c>
      <c r="L1259">
        <v>992.46294</v>
      </c>
      <c r="M1259">
        <v>381.72368999999998</v>
      </c>
      <c r="N1259">
        <v>610.73924999999997</v>
      </c>
    </row>
    <row r="1260" spans="1:14" x14ac:dyDescent="0.25">
      <c r="A1260">
        <v>95582</v>
      </c>
      <c r="B1260" t="str">
        <f t="shared" si="19"/>
        <v>95</v>
      </c>
      <c r="C1260" t="s">
        <v>1328</v>
      </c>
      <c r="D1260">
        <v>12193.16603</v>
      </c>
      <c r="E1260">
        <v>11463.952939999999</v>
      </c>
      <c r="F1260">
        <v>111.71035000000001</v>
      </c>
      <c r="G1260">
        <v>617.50274000000002</v>
      </c>
      <c r="H1260">
        <v>3598.36141</v>
      </c>
      <c r="I1260">
        <v>8498.2370100000007</v>
      </c>
      <c r="J1260">
        <v>11463.952939999999</v>
      </c>
      <c r="K1260">
        <v>8029.4359000000004</v>
      </c>
      <c r="L1260">
        <v>8878.9260300000005</v>
      </c>
      <c r="M1260">
        <v>6352.7132000000001</v>
      </c>
      <c r="N1260">
        <v>2526.2128299999999</v>
      </c>
    </row>
    <row r="1261" spans="1:14" x14ac:dyDescent="0.25">
      <c r="A1261">
        <v>95584</v>
      </c>
      <c r="B1261" t="str">
        <f t="shared" si="19"/>
        <v>95</v>
      </c>
      <c r="C1261" t="s">
        <v>1329</v>
      </c>
      <c r="D1261">
        <v>282</v>
      </c>
      <c r="E1261">
        <v>261</v>
      </c>
      <c r="F1261">
        <v>11</v>
      </c>
      <c r="G1261">
        <v>10</v>
      </c>
      <c r="H1261">
        <v>257</v>
      </c>
      <c r="I1261">
        <v>22</v>
      </c>
      <c r="J1261">
        <v>261</v>
      </c>
      <c r="K1261">
        <v>222</v>
      </c>
      <c r="L1261">
        <v>248</v>
      </c>
      <c r="M1261">
        <v>94</v>
      </c>
      <c r="N1261">
        <v>154</v>
      </c>
    </row>
    <row r="1262" spans="1:14" x14ac:dyDescent="0.25">
      <c r="A1262">
        <v>95585</v>
      </c>
      <c r="B1262" t="str">
        <f t="shared" si="19"/>
        <v>95</v>
      </c>
      <c r="C1262" t="s">
        <v>1330</v>
      </c>
      <c r="D1262">
        <v>21564.55733</v>
      </c>
      <c r="E1262">
        <v>20316.879150000001</v>
      </c>
      <c r="F1262">
        <v>131.77311</v>
      </c>
      <c r="G1262">
        <v>1115.90508</v>
      </c>
      <c r="H1262">
        <v>3419.56104</v>
      </c>
      <c r="I1262">
        <v>17848.40756</v>
      </c>
      <c r="J1262">
        <v>20316.879150000001</v>
      </c>
      <c r="K1262">
        <v>6574.6649399999997</v>
      </c>
      <c r="L1262">
        <v>12751.83167</v>
      </c>
      <c r="M1262">
        <v>9217.2873400000008</v>
      </c>
      <c r="N1262">
        <v>3534.5443300000002</v>
      </c>
    </row>
    <row r="1263" spans="1:14" x14ac:dyDescent="0.25">
      <c r="A1263">
        <v>95592</v>
      </c>
      <c r="B1263" t="str">
        <f t="shared" si="19"/>
        <v>95</v>
      </c>
      <c r="C1263" t="s">
        <v>1331</v>
      </c>
      <c r="D1263">
        <v>601.13414</v>
      </c>
      <c r="E1263">
        <v>540.18436999999994</v>
      </c>
      <c r="F1263">
        <v>8.5543499999999995</v>
      </c>
      <c r="G1263">
        <v>52.395420000000001</v>
      </c>
      <c r="H1263">
        <v>518.41053999999997</v>
      </c>
      <c r="I1263">
        <v>82.723600000000005</v>
      </c>
      <c r="J1263">
        <v>540.18436999999994</v>
      </c>
      <c r="K1263">
        <v>448.84303999999997</v>
      </c>
      <c r="L1263">
        <v>526.27991999999995</v>
      </c>
      <c r="M1263">
        <v>196.27800999999999</v>
      </c>
      <c r="N1263">
        <v>330.00191000000001</v>
      </c>
    </row>
    <row r="1264" spans="1:14" x14ac:dyDescent="0.25">
      <c r="A1264">
        <v>95594</v>
      </c>
      <c r="B1264" t="str">
        <f t="shared" si="19"/>
        <v>95</v>
      </c>
      <c r="C1264" t="s">
        <v>1332</v>
      </c>
      <c r="D1264">
        <v>476.94452000000001</v>
      </c>
      <c r="E1264">
        <v>445.42309999999998</v>
      </c>
      <c r="F1264">
        <v>7.1177400000000004</v>
      </c>
      <c r="G1264">
        <v>24.403680000000001</v>
      </c>
      <c r="H1264">
        <v>391.38436999999999</v>
      </c>
      <c r="I1264">
        <v>84.543319999999994</v>
      </c>
      <c r="J1264">
        <v>445.42309999999998</v>
      </c>
      <c r="K1264">
        <v>363.99749000000003</v>
      </c>
      <c r="L1264">
        <v>420.64148999999998</v>
      </c>
      <c r="M1264">
        <v>189.12631999999999</v>
      </c>
      <c r="N1264">
        <v>231.51517000000001</v>
      </c>
    </row>
    <row r="1265" spans="1:14" x14ac:dyDescent="0.25">
      <c r="A1265">
        <v>95598</v>
      </c>
      <c r="B1265" t="str">
        <f t="shared" si="19"/>
        <v>95</v>
      </c>
      <c r="C1265" t="s">
        <v>1333</v>
      </c>
      <c r="D1265">
        <v>8106.3290699999998</v>
      </c>
      <c r="E1265">
        <v>7441.6176299999997</v>
      </c>
      <c r="F1265">
        <v>114.59653</v>
      </c>
      <c r="G1265">
        <v>550.11491999999998</v>
      </c>
      <c r="H1265">
        <v>3303.9603699999998</v>
      </c>
      <c r="I1265">
        <v>4734.9000599999999</v>
      </c>
      <c r="J1265">
        <v>7441.6176299999997</v>
      </c>
      <c r="K1265">
        <v>5302.6352100000004</v>
      </c>
      <c r="L1265">
        <v>6029.7640199999996</v>
      </c>
      <c r="M1265">
        <v>3834.30069</v>
      </c>
      <c r="N1265">
        <v>2195.4633199999998</v>
      </c>
    </row>
    <row r="1266" spans="1:14" x14ac:dyDescent="0.25">
      <c r="A1266">
        <v>95604</v>
      </c>
      <c r="B1266" t="str">
        <f t="shared" si="19"/>
        <v>95</v>
      </c>
      <c r="C1266" t="s">
        <v>1334</v>
      </c>
      <c r="D1266">
        <v>1818</v>
      </c>
      <c r="E1266">
        <v>1686</v>
      </c>
      <c r="F1266">
        <v>22</v>
      </c>
      <c r="G1266">
        <v>110</v>
      </c>
      <c r="H1266">
        <v>712</v>
      </c>
      <c r="I1266">
        <v>1100</v>
      </c>
      <c r="J1266">
        <v>1686</v>
      </c>
      <c r="K1266">
        <v>1209</v>
      </c>
      <c r="L1266">
        <v>1511</v>
      </c>
      <c r="M1266">
        <v>947</v>
      </c>
      <c r="N1266">
        <v>564</v>
      </c>
    </row>
    <row r="1267" spans="1:14" x14ac:dyDescent="0.25">
      <c r="A1267">
        <v>95607</v>
      </c>
      <c r="B1267" t="str">
        <f t="shared" si="19"/>
        <v>95</v>
      </c>
      <c r="C1267" t="s">
        <v>1335</v>
      </c>
      <c r="D1267">
        <v>11762.03607</v>
      </c>
      <c r="E1267">
        <v>10846.96199</v>
      </c>
      <c r="F1267">
        <v>249.52314000000001</v>
      </c>
      <c r="G1267">
        <v>665.55093999999997</v>
      </c>
      <c r="H1267">
        <v>5260.5863900000004</v>
      </c>
      <c r="I1267">
        <v>6362.8677699999998</v>
      </c>
      <c r="J1267">
        <v>10846.96199</v>
      </c>
      <c r="K1267">
        <v>7787.4509799999996</v>
      </c>
      <c r="L1267">
        <v>9228.6569799999997</v>
      </c>
      <c r="M1267">
        <v>5581.5697600000003</v>
      </c>
      <c r="N1267">
        <v>3647.0872199999999</v>
      </c>
    </row>
    <row r="1268" spans="1:14" x14ac:dyDescent="0.25">
      <c r="A1268">
        <v>95610</v>
      </c>
      <c r="B1268" t="str">
        <f t="shared" si="19"/>
        <v>95</v>
      </c>
      <c r="C1268" t="s">
        <v>1336</v>
      </c>
      <c r="D1268">
        <v>127</v>
      </c>
      <c r="E1268">
        <v>115</v>
      </c>
      <c r="F1268">
        <v>6</v>
      </c>
      <c r="G1268">
        <v>6</v>
      </c>
      <c r="H1268">
        <v>118</v>
      </c>
      <c r="I1268">
        <v>9</v>
      </c>
      <c r="J1268">
        <v>115</v>
      </c>
      <c r="K1268">
        <v>94</v>
      </c>
      <c r="L1268">
        <v>108</v>
      </c>
      <c r="M1268">
        <v>49</v>
      </c>
      <c r="N1268">
        <v>59</v>
      </c>
    </row>
    <row r="1269" spans="1:14" x14ac:dyDescent="0.25">
      <c r="A1269">
        <v>95611</v>
      </c>
      <c r="B1269" t="str">
        <f t="shared" si="19"/>
        <v>95</v>
      </c>
      <c r="C1269" t="s">
        <v>1337</v>
      </c>
      <c r="D1269">
        <v>40</v>
      </c>
      <c r="E1269">
        <v>18</v>
      </c>
      <c r="F1269">
        <v>5</v>
      </c>
      <c r="G1269">
        <v>17</v>
      </c>
      <c r="H1269">
        <v>35</v>
      </c>
      <c r="I1269">
        <v>5</v>
      </c>
      <c r="J1269">
        <v>18</v>
      </c>
      <c r="K1269">
        <v>11</v>
      </c>
      <c r="L1269">
        <v>17</v>
      </c>
      <c r="M1269">
        <v>10</v>
      </c>
      <c r="N1269">
        <v>7</v>
      </c>
    </row>
    <row r="1270" spans="1:14" x14ac:dyDescent="0.25">
      <c r="A1270">
        <v>95612</v>
      </c>
      <c r="B1270" t="str">
        <f t="shared" si="19"/>
        <v>95</v>
      </c>
      <c r="C1270" t="s">
        <v>1338</v>
      </c>
      <c r="D1270">
        <v>1818</v>
      </c>
      <c r="E1270">
        <v>1714</v>
      </c>
      <c r="F1270">
        <v>24</v>
      </c>
      <c r="G1270">
        <v>80</v>
      </c>
      <c r="H1270">
        <v>1282</v>
      </c>
      <c r="I1270">
        <v>486</v>
      </c>
      <c r="J1270">
        <v>1714</v>
      </c>
      <c r="K1270">
        <v>1383</v>
      </c>
      <c r="L1270">
        <v>1517</v>
      </c>
      <c r="M1270">
        <v>765</v>
      </c>
      <c r="N1270">
        <v>752</v>
      </c>
    </row>
    <row r="1271" spans="1:14" x14ac:dyDescent="0.25">
      <c r="A1271">
        <v>95625</v>
      </c>
      <c r="B1271" t="str">
        <f t="shared" si="19"/>
        <v>95</v>
      </c>
      <c r="C1271" t="s">
        <v>1339</v>
      </c>
      <c r="D1271">
        <v>564.32408999999996</v>
      </c>
      <c r="E1271">
        <v>519.65679999999998</v>
      </c>
      <c r="F1271">
        <v>14.293530000000001</v>
      </c>
      <c r="G1271">
        <v>30.373760000000001</v>
      </c>
      <c r="H1271">
        <v>490.14271000000002</v>
      </c>
      <c r="I1271">
        <v>66.729460000000003</v>
      </c>
      <c r="J1271">
        <v>519.65679999999998</v>
      </c>
      <c r="K1271">
        <v>395.50042000000002</v>
      </c>
      <c r="L1271">
        <v>479.12596000000002</v>
      </c>
      <c r="M1271">
        <v>197.01926</v>
      </c>
      <c r="N1271">
        <v>282.10669999999999</v>
      </c>
    </row>
    <row r="1272" spans="1:14" x14ac:dyDescent="0.25">
      <c r="A1272">
        <v>95627</v>
      </c>
      <c r="B1272" t="str">
        <f t="shared" si="19"/>
        <v>95</v>
      </c>
      <c r="C1272" t="s">
        <v>1340</v>
      </c>
      <c r="D1272">
        <v>275</v>
      </c>
      <c r="E1272">
        <v>252</v>
      </c>
      <c r="F1272">
        <v>7</v>
      </c>
      <c r="G1272">
        <v>16</v>
      </c>
      <c r="H1272">
        <v>246</v>
      </c>
      <c r="I1272">
        <v>22</v>
      </c>
      <c r="J1272">
        <v>252</v>
      </c>
      <c r="K1272">
        <v>204</v>
      </c>
      <c r="L1272">
        <v>242</v>
      </c>
      <c r="M1272">
        <v>93</v>
      </c>
      <c r="N1272">
        <v>149</v>
      </c>
    </row>
    <row r="1273" spans="1:14" x14ac:dyDescent="0.25">
      <c r="A1273">
        <v>95628</v>
      </c>
      <c r="B1273" t="str">
        <f t="shared" si="19"/>
        <v>95</v>
      </c>
      <c r="C1273" t="s">
        <v>1341</v>
      </c>
      <c r="D1273">
        <v>611.84536000000003</v>
      </c>
      <c r="E1273">
        <v>538.38405999999998</v>
      </c>
      <c r="F1273">
        <v>35.221170000000001</v>
      </c>
      <c r="G1273">
        <v>38.240130000000001</v>
      </c>
      <c r="H1273">
        <v>502.53050999999999</v>
      </c>
      <c r="I1273">
        <v>105.2683</v>
      </c>
      <c r="J1273">
        <v>538.38405999999998</v>
      </c>
      <c r="K1273">
        <v>426.43896000000001</v>
      </c>
      <c r="L1273">
        <v>499.14681000000002</v>
      </c>
      <c r="M1273">
        <v>240.80877000000001</v>
      </c>
      <c r="N1273">
        <v>258.33803999999998</v>
      </c>
    </row>
    <row r="1274" spans="1:14" x14ac:dyDescent="0.25">
      <c r="A1274">
        <v>95633</v>
      </c>
      <c r="B1274" t="str">
        <f t="shared" si="19"/>
        <v>95</v>
      </c>
      <c r="C1274" t="s">
        <v>1342</v>
      </c>
      <c r="D1274">
        <v>49.947589999999998</v>
      </c>
      <c r="E1274">
        <v>43.169809999999998</v>
      </c>
      <c r="F1274">
        <v>0</v>
      </c>
      <c r="G1274">
        <v>6.7777799999999999</v>
      </c>
      <c r="H1274">
        <v>34.785119999999999</v>
      </c>
      <c r="I1274">
        <v>12.21908</v>
      </c>
      <c r="J1274">
        <v>43.169809999999998</v>
      </c>
      <c r="K1274">
        <v>26.490570000000002</v>
      </c>
      <c r="L1274">
        <v>38.264150000000001</v>
      </c>
      <c r="M1274">
        <v>11.773580000000001</v>
      </c>
      <c r="N1274">
        <v>26.490570000000002</v>
      </c>
    </row>
    <row r="1275" spans="1:14" x14ac:dyDescent="0.25">
      <c r="A1275">
        <v>95637</v>
      </c>
      <c r="B1275" t="str">
        <f t="shared" si="19"/>
        <v>95</v>
      </c>
      <c r="C1275" t="s">
        <v>1343</v>
      </c>
      <c r="D1275">
        <v>6493.4857700000002</v>
      </c>
      <c r="E1275">
        <v>6093.7243900000003</v>
      </c>
      <c r="F1275">
        <v>62.417529999999999</v>
      </c>
      <c r="G1275">
        <v>337.34384999999997</v>
      </c>
      <c r="H1275">
        <v>4002.03829</v>
      </c>
      <c r="I1275">
        <v>2478.8864400000002</v>
      </c>
      <c r="J1275">
        <v>6093.7243900000003</v>
      </c>
      <c r="K1275">
        <v>5115.7972399999999</v>
      </c>
      <c r="L1275">
        <v>5426.9365799999996</v>
      </c>
      <c r="M1275">
        <v>3052.6818899999998</v>
      </c>
      <c r="N1275">
        <v>2374.2546900000002</v>
      </c>
    </row>
    <row r="1276" spans="1:14" x14ac:dyDescent="0.25">
      <c r="A1276">
        <v>95641</v>
      </c>
      <c r="B1276" t="str">
        <f t="shared" si="19"/>
        <v>95</v>
      </c>
      <c r="C1276" t="s">
        <v>1344</v>
      </c>
      <c r="D1276">
        <v>1404</v>
      </c>
      <c r="E1276">
        <v>1307</v>
      </c>
      <c r="F1276">
        <v>27</v>
      </c>
      <c r="G1276">
        <v>70</v>
      </c>
      <c r="H1276">
        <v>752</v>
      </c>
      <c r="I1276">
        <v>648</v>
      </c>
      <c r="J1276">
        <v>1307</v>
      </c>
      <c r="K1276">
        <v>1138</v>
      </c>
      <c r="L1276">
        <v>1211</v>
      </c>
      <c r="M1276">
        <v>666</v>
      </c>
      <c r="N1276">
        <v>545</v>
      </c>
    </row>
    <row r="1277" spans="1:14" x14ac:dyDescent="0.25">
      <c r="A1277">
        <v>95651</v>
      </c>
      <c r="B1277" t="str">
        <f t="shared" si="19"/>
        <v>95</v>
      </c>
      <c r="C1277" t="s">
        <v>1345</v>
      </c>
      <c r="D1277">
        <v>541.15643999999998</v>
      </c>
      <c r="E1277">
        <v>417.06333999999998</v>
      </c>
      <c r="F1277">
        <v>66.115179999999995</v>
      </c>
      <c r="G1277">
        <v>57.977919999999997</v>
      </c>
      <c r="H1277">
        <v>450.08661000000001</v>
      </c>
      <c r="I1277">
        <v>91.069829999999996</v>
      </c>
      <c r="J1277">
        <v>417.06333999999998</v>
      </c>
      <c r="K1277">
        <v>234.92518000000001</v>
      </c>
      <c r="L1277">
        <v>367.65030000000002</v>
      </c>
      <c r="M1277">
        <v>200.30745999999999</v>
      </c>
      <c r="N1277">
        <v>167.34284</v>
      </c>
    </row>
    <row r="1278" spans="1:14" x14ac:dyDescent="0.25">
      <c r="A1278">
        <v>95652</v>
      </c>
      <c r="B1278" t="str">
        <f t="shared" si="19"/>
        <v>95</v>
      </c>
      <c r="C1278" t="s">
        <v>1346</v>
      </c>
      <c r="D1278">
        <v>2363.7465099999999</v>
      </c>
      <c r="E1278">
        <v>2286.1354000000001</v>
      </c>
      <c r="F1278">
        <v>24.190480000000001</v>
      </c>
      <c r="G1278">
        <v>53.420630000000003</v>
      </c>
      <c r="H1278">
        <v>1847.1200899999999</v>
      </c>
      <c r="I1278">
        <v>469.28823</v>
      </c>
      <c r="J1278">
        <v>2286.1354000000001</v>
      </c>
      <c r="K1278">
        <v>1765.2637099999999</v>
      </c>
      <c r="L1278">
        <v>2084.8307599999998</v>
      </c>
      <c r="M1278">
        <v>981.07173</v>
      </c>
      <c r="N1278">
        <v>1103.7590299999999</v>
      </c>
    </row>
    <row r="1279" spans="1:14" x14ac:dyDescent="0.25">
      <c r="A1279">
        <v>95656</v>
      </c>
      <c r="B1279" t="str">
        <f t="shared" si="19"/>
        <v>95</v>
      </c>
      <c r="C1279" t="s">
        <v>1347</v>
      </c>
      <c r="D1279">
        <v>241.82124999999999</v>
      </c>
      <c r="E1279">
        <v>179.40658999999999</v>
      </c>
      <c r="F1279">
        <v>49.501280000000001</v>
      </c>
      <c r="G1279">
        <v>12.91338</v>
      </c>
      <c r="H1279">
        <v>226.35916</v>
      </c>
      <c r="I1279">
        <v>13.308949999999999</v>
      </c>
      <c r="J1279">
        <v>179.40658999999999</v>
      </c>
      <c r="K1279">
        <v>152.98924</v>
      </c>
      <c r="L1279">
        <v>170.99315000000001</v>
      </c>
      <c r="M1279">
        <v>66.671679999999995</v>
      </c>
      <c r="N1279">
        <v>104.32147999999999</v>
      </c>
    </row>
    <row r="1280" spans="1:14" x14ac:dyDescent="0.25">
      <c r="A1280">
        <v>95658</v>
      </c>
      <c r="B1280" t="str">
        <f t="shared" si="19"/>
        <v>95</v>
      </c>
      <c r="C1280" t="s">
        <v>1348</v>
      </c>
      <c r="D1280">
        <v>498.91555</v>
      </c>
      <c r="E1280">
        <v>450.44310999999999</v>
      </c>
      <c r="F1280">
        <v>10.09843</v>
      </c>
      <c r="G1280">
        <v>38.374020000000002</v>
      </c>
      <c r="H1280">
        <v>424.77485000000001</v>
      </c>
      <c r="I1280">
        <v>68.066429999999997</v>
      </c>
      <c r="J1280">
        <v>450.44310999999999</v>
      </c>
      <c r="K1280">
        <v>350.21420999999998</v>
      </c>
      <c r="L1280">
        <v>435.14494000000002</v>
      </c>
      <c r="M1280">
        <v>162.71426</v>
      </c>
      <c r="N1280">
        <v>272.43068</v>
      </c>
    </row>
    <row r="1281" spans="1:14" x14ac:dyDescent="0.25">
      <c r="A1281">
        <v>95660</v>
      </c>
      <c r="B1281" t="str">
        <f t="shared" si="19"/>
        <v>95</v>
      </c>
      <c r="C1281" t="s">
        <v>1349</v>
      </c>
      <c r="D1281">
        <v>331.49867</v>
      </c>
      <c r="E1281">
        <v>303.09867000000003</v>
      </c>
      <c r="F1281">
        <v>4.97</v>
      </c>
      <c r="G1281">
        <v>23.43</v>
      </c>
      <c r="H1281">
        <v>272.25371000000001</v>
      </c>
      <c r="I1281">
        <v>59.244950000000003</v>
      </c>
      <c r="J1281">
        <v>303.09867000000003</v>
      </c>
      <c r="K1281">
        <v>271.03118000000001</v>
      </c>
      <c r="L1281">
        <v>298.05867000000001</v>
      </c>
      <c r="M1281">
        <v>112.04785</v>
      </c>
      <c r="N1281">
        <v>186.01082</v>
      </c>
    </row>
    <row r="1282" spans="1:14" x14ac:dyDescent="0.25">
      <c r="A1282">
        <v>95675</v>
      </c>
      <c r="B1282" t="str">
        <f t="shared" si="19"/>
        <v>95</v>
      </c>
      <c r="C1282" t="s">
        <v>1350</v>
      </c>
      <c r="D1282">
        <v>736.97712000000001</v>
      </c>
      <c r="E1282">
        <v>677.69560000000001</v>
      </c>
      <c r="F1282">
        <v>9.8802500000000002</v>
      </c>
      <c r="G1282">
        <v>49.401260000000001</v>
      </c>
      <c r="H1282">
        <v>379.06824999999998</v>
      </c>
      <c r="I1282">
        <v>355.16244999999998</v>
      </c>
      <c r="J1282">
        <v>677.69560000000001</v>
      </c>
      <c r="K1282">
        <v>620.97315000000003</v>
      </c>
      <c r="L1282">
        <v>637.35434999999995</v>
      </c>
      <c r="M1282">
        <v>298.98725000000002</v>
      </c>
      <c r="N1282">
        <v>338.36709999999999</v>
      </c>
    </row>
    <row r="1283" spans="1:14" x14ac:dyDescent="0.25">
      <c r="A1283">
        <v>95676</v>
      </c>
      <c r="B1283" t="str">
        <f t="shared" ref="B1283:B1287" si="20">LEFT(A1283,2)</f>
        <v>95</v>
      </c>
      <c r="C1283" t="s">
        <v>1351</v>
      </c>
      <c r="D1283">
        <v>270.05324000000002</v>
      </c>
      <c r="E1283">
        <v>210.75729000000001</v>
      </c>
      <c r="F1283">
        <v>42.51408</v>
      </c>
      <c r="G1283">
        <v>16.781870000000001</v>
      </c>
      <c r="H1283">
        <v>252.51940999999999</v>
      </c>
      <c r="I1283">
        <v>16.58849</v>
      </c>
      <c r="J1283">
        <v>210.75729000000001</v>
      </c>
      <c r="K1283">
        <v>180.51328000000001</v>
      </c>
      <c r="L1283">
        <v>203.1951</v>
      </c>
      <c r="M1283">
        <v>89.796409999999995</v>
      </c>
      <c r="N1283">
        <v>113.39869</v>
      </c>
    </row>
    <row r="1284" spans="1:14" x14ac:dyDescent="0.25">
      <c r="A1284">
        <v>95678</v>
      </c>
      <c r="B1284" t="str">
        <f t="shared" si="20"/>
        <v>95</v>
      </c>
      <c r="C1284" t="s">
        <v>1352</v>
      </c>
      <c r="D1284">
        <v>382.07751000000002</v>
      </c>
      <c r="E1284">
        <v>349.74155000000002</v>
      </c>
      <c r="F1284">
        <v>8.08399</v>
      </c>
      <c r="G1284">
        <v>24.25197</v>
      </c>
      <c r="H1284">
        <v>358.84296999999998</v>
      </c>
      <c r="I1284">
        <v>18.172429999999999</v>
      </c>
      <c r="J1284">
        <v>349.74155000000002</v>
      </c>
      <c r="K1284">
        <v>285.06959000000001</v>
      </c>
      <c r="L1284">
        <v>333.59938</v>
      </c>
      <c r="M1284">
        <v>116.07783000000001</v>
      </c>
      <c r="N1284">
        <v>217.52155999999999</v>
      </c>
    </row>
    <row r="1285" spans="1:14" x14ac:dyDescent="0.25">
      <c r="A1285">
        <v>95680</v>
      </c>
      <c r="B1285" t="str">
        <f t="shared" si="20"/>
        <v>95</v>
      </c>
      <c r="C1285" t="s">
        <v>1353</v>
      </c>
      <c r="D1285">
        <v>10898.08128</v>
      </c>
      <c r="E1285">
        <v>10193.567650000001</v>
      </c>
      <c r="F1285">
        <v>80.650599999999997</v>
      </c>
      <c r="G1285">
        <v>623.86302999999998</v>
      </c>
      <c r="H1285">
        <v>2085.85032</v>
      </c>
      <c r="I1285">
        <v>8659.2394999999997</v>
      </c>
      <c r="J1285">
        <v>10193.567650000001</v>
      </c>
      <c r="K1285">
        <v>3999.3693600000001</v>
      </c>
      <c r="L1285">
        <v>7115.0711300000003</v>
      </c>
      <c r="M1285">
        <v>5003.3299100000004</v>
      </c>
      <c r="N1285">
        <v>2111.7412100000001</v>
      </c>
    </row>
    <row r="1286" spans="1:14" x14ac:dyDescent="0.25">
      <c r="A1286">
        <v>95682</v>
      </c>
      <c r="B1286" t="str">
        <f t="shared" si="20"/>
        <v>95</v>
      </c>
      <c r="C1286" t="s">
        <v>1354</v>
      </c>
      <c r="D1286">
        <v>84.664339999999996</v>
      </c>
      <c r="E1286">
        <v>74.545450000000002</v>
      </c>
      <c r="F1286">
        <v>0.84323999999999999</v>
      </c>
      <c r="G1286">
        <v>9.2756399999999992</v>
      </c>
      <c r="H1286">
        <v>73.659670000000006</v>
      </c>
      <c r="I1286">
        <v>11.004659999999999</v>
      </c>
      <c r="J1286">
        <v>74.545450000000002</v>
      </c>
      <c r="K1286">
        <v>54.045450000000002</v>
      </c>
      <c r="L1286">
        <v>70.818179999999998</v>
      </c>
      <c r="M1286">
        <v>27.954550000000001</v>
      </c>
      <c r="N1286">
        <v>42.863639999999997</v>
      </c>
    </row>
    <row r="1287" spans="1:14" x14ac:dyDescent="0.25">
      <c r="A1287">
        <v>95690</v>
      </c>
      <c r="B1287" t="str">
        <f t="shared" si="20"/>
        <v>95</v>
      </c>
      <c r="C1287" t="s">
        <v>1355</v>
      </c>
      <c r="D1287">
        <v>179.85798</v>
      </c>
      <c r="E1287">
        <v>151.85798</v>
      </c>
      <c r="F1287">
        <v>18</v>
      </c>
      <c r="G1287">
        <v>10</v>
      </c>
      <c r="H1287">
        <v>175.80005</v>
      </c>
      <c r="I1287">
        <v>4.0579200000000002</v>
      </c>
      <c r="J1287">
        <v>151.85798</v>
      </c>
      <c r="K1287">
        <v>125.89124</v>
      </c>
      <c r="L1287">
        <v>146.79893000000001</v>
      </c>
      <c r="M1287">
        <v>59.338630000000002</v>
      </c>
      <c r="N1287">
        <v>87.460300000000004</v>
      </c>
    </row>
  </sheetData>
  <autoFilter ref="A1:N1287" xr:uid="{44EB9530-284C-4316-B7C6-27BB0F5CBA7E}"/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FMDescription xmlns="a24bb705-5e89-496b-ad88-723fde3c4639" xsi:nil="true"/>
    <_dlc_DocId xmlns="a24bb705-5e89-496b-ad88-723fde3c4639">0271-1727480175-37936</_dlc_DocId>
    <_dlc_DocIdUrl xmlns="a24bb705-5e89-496b-ad88-723fde3c4639">
      <Url>https://ged.iledefrance-mobilites.fr/Projet/0271/_layouts/15/DocIdRedir.aspx?ID=0271-1727480175-37936</Url>
      <Description>0271-1727480175-37936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IDFM" ma:contentTypeID="0x0101000572BFEF5B05AF409027F1CF9052BA5500B07A81F9CE881F448CFC11C89843E44D" ma:contentTypeVersion="3" ma:contentTypeDescription="" ma:contentTypeScope="" ma:versionID="cdb3fbe1556d60df3321d5c2db99186d">
  <xsd:schema xmlns:xsd="http://www.w3.org/2001/XMLSchema" xmlns:xs="http://www.w3.org/2001/XMLSchema" xmlns:p="http://schemas.microsoft.com/office/2006/metadata/properties" xmlns:ns2="a24bb705-5e89-496b-ad88-723fde3c4639" xmlns:ns3="1f786f5d-047e-451e-a052-ac5d1248c1cb" targetNamespace="http://schemas.microsoft.com/office/2006/metadata/properties" ma:root="true" ma:fieldsID="11c751d97053f4b4d5ed8996a0bc3459" ns2:_="" ns3:_="">
    <xsd:import namespace="a24bb705-5e89-496b-ad88-723fde3c4639"/>
    <xsd:import namespace="1f786f5d-047e-451e-a052-ac5d1248c1cb"/>
    <xsd:element name="properties">
      <xsd:complexType>
        <xsd:sequence>
          <xsd:element name="documentManagement">
            <xsd:complexType>
              <xsd:all>
                <xsd:element ref="ns2:IDFMDescription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bb705-5e89-496b-ad88-723fde3c4639" elementFormDefault="qualified">
    <xsd:import namespace="http://schemas.microsoft.com/office/2006/documentManagement/types"/>
    <xsd:import namespace="http://schemas.microsoft.com/office/infopath/2007/PartnerControls"/>
    <xsd:element name="IDFMDescription" ma:index="8" nillable="true" ma:displayName="Description du document" ma:description="Regroupe l’ensemble des métadonnées issues de Jalios" ma:internalName="IDFMDescription">
      <xsd:simpleType>
        <xsd:restriction base="dms:Note">
          <xsd:maxLength value="255"/>
        </xsd:restriction>
      </xsd:simpleType>
    </xsd:element>
    <xsd:element name="_dlc_DocId" ma:index="9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10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6f5d-047e-451e-a052-ac5d1248c1c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90C600E-770F-4B80-ACEA-BA20BC5993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4D04AE-4AF1-4DFE-983F-982576560E40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1f786f5d-047e-451e-a052-ac5d1248c1cb"/>
    <ds:schemaRef ds:uri="a24bb705-5e89-496b-ad88-723fde3c4639"/>
  </ds:schemaRefs>
</ds:datastoreItem>
</file>

<file path=customXml/itemProps3.xml><?xml version="1.0" encoding="utf-8"?>
<ds:datastoreItem xmlns:ds="http://schemas.openxmlformats.org/officeDocument/2006/customXml" ds:itemID="{720DE88E-2276-4E3D-9A9E-8D0DB4E7EE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bb705-5e89-496b-ad88-723fde3c4639"/>
    <ds:schemaRef ds:uri="1f786f5d-047e-451e-a052-ac5d1248c1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2233AE4-37B0-44FC-8B2D-42844993FC4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c52c58dd-e63b-40f1-b1c5-7af95e47d410}" enabled="1" method="Standard" siteId="{7dce31e1-0e64-442b-9c26-4c8cc8af1f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Motorisation_2023</vt:lpstr>
      <vt:lpstr>Base_Insee_Logts_2023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CHOBERT</dc:creator>
  <cp:lastModifiedBy>Anne CHOBERT</cp:lastModifiedBy>
  <dcterms:created xsi:type="dcterms:W3CDTF">2021-01-04T14:57:53Z</dcterms:created>
  <dcterms:modified xsi:type="dcterms:W3CDTF">2026-08-28T07:59:41Z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2c58dd-e63b-40f1-b1c5-7af95e47d410_Enabled">
    <vt:lpwstr>true</vt:lpwstr>
  </property>
  <property fmtid="{D5CDD505-2E9C-101B-9397-08002B2CF9AE}" pid="3" name="MSIP_Label_c52c58dd-e63b-40f1-b1c5-7af95e47d410_SetDate">
    <vt:lpwstr>2023-10-18T10:03:06Z</vt:lpwstr>
  </property>
  <property fmtid="{D5CDD505-2E9C-101B-9397-08002B2CF9AE}" pid="4" name="MSIP_Label_c52c58dd-e63b-40f1-b1c5-7af95e47d410_Method">
    <vt:lpwstr>Standard</vt:lpwstr>
  </property>
  <property fmtid="{D5CDD505-2E9C-101B-9397-08002B2CF9AE}" pid="5" name="MSIP_Label_c52c58dd-e63b-40f1-b1c5-7af95e47d410_Name">
    <vt:lpwstr>C1 - Standard</vt:lpwstr>
  </property>
  <property fmtid="{D5CDD505-2E9C-101B-9397-08002B2CF9AE}" pid="6" name="MSIP_Label_c52c58dd-e63b-40f1-b1c5-7af95e47d410_SiteId">
    <vt:lpwstr>7dce31e1-0e64-442b-9c26-4c8cc8af1fb1</vt:lpwstr>
  </property>
  <property fmtid="{D5CDD505-2E9C-101B-9397-08002B2CF9AE}" pid="7" name="MSIP_Label_c52c58dd-e63b-40f1-b1c5-7af95e47d410_ActionId">
    <vt:lpwstr>4dae6c85-3038-441b-8321-48e7b517762b</vt:lpwstr>
  </property>
  <property fmtid="{D5CDD505-2E9C-101B-9397-08002B2CF9AE}" pid="8" name="MSIP_Label_c52c58dd-e63b-40f1-b1c5-7af95e47d410_ContentBits">
    <vt:lpwstr>0</vt:lpwstr>
  </property>
  <property fmtid="{D5CDD505-2E9C-101B-9397-08002B2CF9AE}" pid="9" name="ContentTypeId">
    <vt:lpwstr>0x0101000572BFEF5B05AF409027F1CF9052BA5500B07A81F9CE881F448CFC11C89843E44D</vt:lpwstr>
  </property>
  <property fmtid="{D5CDD505-2E9C-101B-9397-08002B2CF9AE}" pid="10" name="_dlc_DocIdItemGuid">
    <vt:lpwstr>01a11af7-cdd0-4424-87ad-0d9d9eb88557</vt:lpwstr>
  </property>
</Properties>
</file>